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090" windowHeight="6915"/>
  </bookViews>
  <sheets>
    <sheet name="Лист1" sheetId="1" r:id="rId1"/>
  </sheets>
  <definedNames>
    <definedName name="_xlnm.Print_Area" localSheetId="0">Лист1!$A$1:$R$161</definedName>
  </definedNames>
  <calcPr calcId="124519"/>
</workbook>
</file>

<file path=xl/calcChain.xml><?xml version="1.0" encoding="utf-8"?>
<calcChain xmlns="http://schemas.openxmlformats.org/spreadsheetml/2006/main">
  <c r="H56" i="1"/>
  <c r="H16"/>
  <c r="O42" l="1"/>
  <c r="O56" s="1"/>
  <c r="N42"/>
  <c r="N56" s="1"/>
  <c r="M42"/>
  <c r="M56" s="1"/>
  <c r="L42"/>
  <c r="K42"/>
  <c r="P42"/>
  <c r="G42"/>
  <c r="H42"/>
  <c r="I42"/>
  <c r="J42"/>
  <c r="F42"/>
  <c r="L16" l="1"/>
  <c r="L15" s="1"/>
  <c r="K20" l="1"/>
  <c r="K21"/>
  <c r="K22"/>
  <c r="K23"/>
  <c r="K24"/>
  <c r="K25"/>
  <c r="K26"/>
  <c r="K27"/>
  <c r="K28"/>
  <c r="K29"/>
  <c r="Q38"/>
  <c r="Q39"/>
  <c r="Q40"/>
  <c r="Q41"/>
  <c r="K19"/>
  <c r="Q17" l="1"/>
  <c r="Q25"/>
  <c r="Q54"/>
  <c r="G56" l="1"/>
  <c r="G16"/>
  <c r="F56"/>
  <c r="F16"/>
  <c r="Q55" l="1"/>
  <c r="Q53"/>
  <c r="Q52"/>
  <c r="Q51"/>
  <c r="Q50"/>
  <c r="Q49"/>
  <c r="Q48"/>
  <c r="Q47"/>
  <c r="Q46"/>
  <c r="Q45"/>
  <c r="Q44"/>
  <c r="Q43"/>
  <c r="L56"/>
  <c r="I56"/>
  <c r="G15"/>
  <c r="Q37"/>
  <c r="Q29"/>
  <c r="Q28"/>
  <c r="Q27"/>
  <c r="Q26"/>
  <c r="Q24"/>
  <c r="Q23"/>
  <c r="Q22"/>
  <c r="Q21"/>
  <c r="Q20"/>
  <c r="Q19"/>
  <c r="Q18"/>
  <c r="P16" l="1"/>
  <c r="P56"/>
  <c r="K16"/>
  <c r="K56"/>
  <c r="O16"/>
  <c r="O15" s="1"/>
  <c r="M16"/>
  <c r="M15" s="1"/>
  <c r="I16"/>
  <c r="I15" s="1"/>
  <c r="N16"/>
  <c r="N15" s="1"/>
  <c r="P15"/>
  <c r="K15"/>
  <c r="H15"/>
  <c r="F15"/>
  <c r="Q42"/>
  <c r="Q56" l="1"/>
  <c r="Q16"/>
  <c r="Q15"/>
</calcChain>
</file>

<file path=xl/sharedStrings.xml><?xml version="1.0" encoding="utf-8"?>
<sst xmlns="http://schemas.openxmlformats.org/spreadsheetml/2006/main" count="140" uniqueCount="112">
  <si>
    <t>РОЗПОДІЛ</t>
  </si>
  <si>
    <t>Загальний фонд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</si>
  <si>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</si>
  <si>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</si>
  <si>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</si>
  <si>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</si>
  <si>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</si>
  <si>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</si>
  <si>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РАЗОМ</t>
  </si>
  <si>
    <t>0200000</t>
  </si>
  <si>
    <t>Виконавчий комітет Маломихайлівської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</si>
  <si>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</si>
  <si>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</si>
  <si>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</si>
  <si>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</si>
  <si>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</si>
  <si>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</si>
  <si>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</si>
  <si>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</si>
  <si>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</si>
  <si>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</si>
  <si>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</si>
  <si>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</si>
  <si>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</si>
  <si>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</si>
  <si>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</si>
  <si>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</si>
  <si>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</si>
  <si>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0213210</t>
  </si>
  <si>
    <t>1050</t>
  </si>
  <si>
    <t>3210</t>
  </si>
  <si>
    <t>Організація та проведення громадських робіт</t>
  </si>
  <si>
    <t>0213240</t>
  </si>
  <si>
    <t>3240</t>
  </si>
  <si>
    <t>Інші заклади та заходи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</si>
  <si>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</si>
  <si>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</si>
  <si>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</si>
  <si>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</si>
  <si>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</si>
  <si>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</si>
  <si>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</si>
  <si>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</si>
  <si>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</si>
  <si>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</si>
  <si>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</si>
  <si>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</si>
  <si>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0216010</t>
  </si>
  <si>
    <t>6010</t>
  </si>
  <si>
    <t>Утримання та ефективна експлуатація об`єктів житлово-комунального господарства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</si>
  <si>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</si>
  <si>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</si>
  <si>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</si>
  <si>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</si>
  <si>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</si>
  <si>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</si>
  <si>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</si>
  <si>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0180</t>
  </si>
  <si>
    <t>0219410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</si>
  <si>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</si>
  <si>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</si>
  <si>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0219770</t>
  </si>
  <si>
    <t>9770</t>
  </si>
  <si>
    <t>Інші субвенції з місцевого бюджету</t>
  </si>
  <si>
    <t xml:space="preserve"> </t>
  </si>
  <si>
    <t>Секретар ради :</t>
  </si>
  <si>
    <t>Л.Ященко</t>
  </si>
  <si>
    <t>Головний бухгалтер :</t>
  </si>
  <si>
    <t>Л.Микитченко</t>
  </si>
  <si>
    <t>продовження додатку 2</t>
  </si>
  <si>
    <t>Код програмної класифікації видатків та кредитування місцевих бюджетів</t>
  </si>
  <si>
    <t>Код Типової програмної класифікаціївидатків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</si>
  <si>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</si>
  <si>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 класифікацією видатків та кредитування місцевих бюджетів</t>
  </si>
  <si>
    <t>усього</t>
  </si>
  <si>
    <t>у тому числі бюджет розвитку</t>
  </si>
  <si>
    <t xml:space="preserve">видатки </t>
  </si>
  <si>
    <t>споживання</t>
  </si>
  <si>
    <t xml:space="preserve">              з них</t>
  </si>
  <si>
    <t>(грн)</t>
  </si>
  <si>
    <t>Додаток 2</t>
  </si>
  <si>
    <t xml:space="preserve">на утримання фахівця  Покровського РЦСССДМ для обслуговування населення </t>
  </si>
  <si>
    <t>для надання фінансової підтримки РО ВФСТ"Колос"</t>
  </si>
  <si>
    <t xml:space="preserve">для надання грошової компенсації фізичним особам, які надають соціальні послуги громадянам похилого віку, інвалідам, дітям-інвалідам, хворим, які не здатні до самообслуговування і потребують сторонньої допомоги  </t>
  </si>
  <si>
    <t xml:space="preserve">для надання допомоги дітям сиротам та дітям позбавленирх батьківського піклування, яким виповнилося 18 років  </t>
  </si>
  <si>
    <t>на відшкодування витрат за надані послуги зв"язку пільговим категоріям громадян</t>
  </si>
  <si>
    <t>на відшкодування витрат за пільговий проїзд окремих категорій  громадян на залізничному транспорті</t>
  </si>
  <si>
    <t>Усього</t>
  </si>
  <si>
    <t>на утоимання Покровського територіального центру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</si>
  <si>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 класифікацією видатків та кредитування місцевих бюджетів</t>
  </si>
  <si>
    <t>до рішення сільської ради</t>
  </si>
  <si>
    <t>0215060</t>
  </si>
  <si>
    <t>Інші заходи з розвитку фізичної культури та спорту</t>
  </si>
  <si>
    <t xml:space="preserve">Підтримка спорту вищих досягнень та організацій, які здійснюють фізкультурно-спортивну діяльність в регіоні </t>
  </si>
  <si>
    <t>на утримання КНП Центр первинної і медико- санітарної допомоги Покровської районної ради</t>
  </si>
  <si>
    <t>для утримання  комунального закладу "Покровська центральна районна лікарня "Дніпропетровської обласної ради"</t>
  </si>
  <si>
    <t>на утримання позашкільного навчального закладу "Комунальний заклад "Покровська дитячо - юнацька спортивна школа " Покровської районної ради"</t>
  </si>
  <si>
    <t>для утримання комунального закладу культури "Покровська дитяча музична школа"  Покровської селищної ради</t>
  </si>
  <si>
    <t>отг с.Маломихайлівка</t>
  </si>
  <si>
    <t>видатків сільського бюджету  на 2020 рік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</si>
  <si>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</si>
  <si>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 утримання апарату Покровського РЦСССДМ</t>
  </si>
  <si>
    <t>відшкодування вартості  медикаментів для хворих на цукр. діабет</t>
  </si>
  <si>
    <t>0217460</t>
  </si>
  <si>
    <t>Утримання та розвиток автомобільних доріг та дорожньої інфраструктури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</si>
  <si>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</si>
  <si>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</si>
  <si>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</si>
  <si>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Дотація з місцевого бюджету на здійснення переданих з держ. бюджета видатків з утримання закладів освіти та охорони здоров"яза рахунок відповідної додатк. дотації з держ. бюджету</t>
  </si>
  <si>
    <t>Код Типової програмної класифікації видатків та кредитування місцевих бюджетів</t>
  </si>
  <si>
    <t>№ 506 -40/VII</t>
  </si>
  <si>
    <t>від 24.12.2019 року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</si>
</sst>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quotePrefix="1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0" borderId="1" xfId="0" quotePrefix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quotePrefix="1" applyFont="1" applyBorder="1" applyAlignment="1">
      <alignment horizontal="center" vertical="center" wrapText="1"/>
    </xf>
    <xf numFmtId="2" fontId="1" fillId="0" borderId="0" xfId="0" quotePrefix="1" applyNumberFormat="1" applyFont="1" applyBorder="1" applyAlignment="1">
      <alignment horizontal="center" vertical="center" wrapText="1"/>
    </xf>
    <xf numFmtId="2" fontId="1" fillId="0" borderId="0" xfId="0" quotePrefix="1" applyNumberFormat="1" applyFont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7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6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quotePrefix="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quotePrefix="1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0" borderId="0" xfId="0" quotePrefix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quotePrefix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0" xfId="0" quotePrefix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8"/>
  <sheetViews>
    <sheetView tabSelected="1" view="pageBreakPreview" topLeftCell="E1" zoomScale="70" zoomScaleSheetLayoutView="70" workbookViewId="0">
      <selection activeCell="B8" sqref="B8:Q8"/>
    </sheetView>
  </sheetViews>
  <sheetFormatPr defaultRowHeight="12.75"/>
  <cols>
    <col min="1" max="1" width="6.42578125" style="1" customWidth="1"/>
    <col min="2" max="2" width="20.42578125" customWidth="1"/>
    <col min="3" max="3" width="20.85546875" customWidth="1"/>
    <col min="4" max="4" width="16.85546875" customWidth="1"/>
    <col min="5" max="5" width="52" customWidth="1"/>
    <col min="6" max="6" width="17.42578125" customWidth="1"/>
    <col min="7" max="7" width="18.7109375" customWidth="1"/>
    <col min="8" max="8" width="20.42578125" customWidth="1"/>
    <col min="9" max="9" width="20.28515625" customWidth="1"/>
    <col min="10" max="10" width="11.5703125" customWidth="1"/>
    <col min="11" max="11" width="18.7109375" customWidth="1"/>
    <col min="12" max="12" width="14.7109375" customWidth="1"/>
    <col min="13" max="13" width="19" style="1" customWidth="1"/>
    <col min="14" max="14" width="19.140625" style="1" customWidth="1"/>
    <col min="15" max="15" width="13.7109375" customWidth="1"/>
    <col min="16" max="16" width="15.7109375" customWidth="1"/>
    <col min="17" max="17" width="17.7109375" customWidth="1"/>
  </cols>
  <sheetData>
    <row r="1" spans="1:17" ht="18.75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>
      <c r="A2" s="2"/>
      <c r="B2" s="2" t="s">
        <v>98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80</v>
      </c>
      <c r="P3" s="2"/>
      <c r="Q3" s="2"/>
    </row>
    <row r="4" spans="1:17" ht="18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s">
        <v>90</v>
      </c>
      <c r="P4" s="2"/>
      <c r="Q4" s="2"/>
    </row>
    <row r="5" spans="1:17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110</v>
      </c>
      <c r="P5" s="2"/>
      <c r="Q5" s="2"/>
    </row>
    <row r="6" spans="1:17" ht="18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s">
        <v>111</v>
      </c>
      <c r="P6" s="2"/>
      <c r="Q6" s="2"/>
    </row>
    <row r="7" spans="1:17" ht="18.75">
      <c r="A7" s="2"/>
      <c r="B7" s="70" t="s">
        <v>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 ht="18.75">
      <c r="A8" s="2"/>
      <c r="B8" s="70" t="s">
        <v>99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 ht="18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" t="s">
        <v>79</v>
      </c>
    </row>
    <row r="10" spans="1:17" ht="18.75">
      <c r="A10" s="5"/>
      <c r="B10" s="66" t="s">
        <v>70</v>
      </c>
      <c r="C10" s="66" t="s">
        <v>109</v>
      </c>
      <c r="D10" s="66" t="s">
        <v>72</v>
      </c>
      <c r="E10" s="66" t="s">
        <v>89</v>
      </c>
      <c r="F10" s="66" t="s">
        <v>1</v>
      </c>
      <c r="G10" s="66"/>
      <c r="H10" s="66"/>
      <c r="I10" s="66"/>
      <c r="J10" s="66"/>
      <c r="K10" s="66" t="s">
        <v>7</v>
      </c>
      <c r="L10" s="66"/>
      <c r="M10" s="66"/>
      <c r="N10" s="66"/>
      <c r="O10" s="66"/>
      <c r="P10" s="66"/>
      <c r="Q10" s="67" t="s">
        <v>8</v>
      </c>
    </row>
    <row r="11" spans="1:17" ht="18.75">
      <c r="A11" s="5"/>
      <c r="B11" s="66"/>
      <c r="C11" s="66"/>
      <c r="D11" s="66"/>
      <c r="E11" s="66"/>
      <c r="F11" s="67" t="s">
        <v>74</v>
      </c>
      <c r="G11" s="66" t="s">
        <v>2</v>
      </c>
      <c r="H11" s="66" t="s">
        <v>3</v>
      </c>
      <c r="I11" s="66"/>
      <c r="J11" s="66" t="s">
        <v>6</v>
      </c>
      <c r="K11" s="67" t="s">
        <v>74</v>
      </c>
      <c r="L11" s="66" t="s">
        <v>75</v>
      </c>
      <c r="M11" s="6" t="s">
        <v>76</v>
      </c>
      <c r="N11" s="7" t="s">
        <v>78</v>
      </c>
      <c r="O11" s="8"/>
      <c r="P11" s="66" t="s">
        <v>6</v>
      </c>
      <c r="Q11" s="66"/>
    </row>
    <row r="12" spans="1:17" ht="18.75">
      <c r="A12" s="5"/>
      <c r="B12" s="66"/>
      <c r="C12" s="66"/>
      <c r="D12" s="66"/>
      <c r="E12" s="66"/>
      <c r="F12" s="66"/>
      <c r="G12" s="66"/>
      <c r="H12" s="66" t="s">
        <v>4</v>
      </c>
      <c r="I12" s="66" t="s">
        <v>5</v>
      </c>
      <c r="J12" s="66"/>
      <c r="K12" s="66"/>
      <c r="L12" s="66"/>
      <c r="M12" s="9" t="s">
        <v>77</v>
      </c>
      <c r="N12" s="7" t="s">
        <v>4</v>
      </c>
      <c r="O12" s="68" t="s">
        <v>5</v>
      </c>
      <c r="P12" s="66"/>
      <c r="Q12" s="66"/>
    </row>
    <row r="13" spans="1:17" ht="64.5" customHeight="1">
      <c r="A13" s="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10"/>
      <c r="N13" s="11"/>
      <c r="O13" s="66"/>
      <c r="P13" s="66"/>
      <c r="Q13" s="66"/>
    </row>
    <row r="14" spans="1:17" ht="18.75">
      <c r="A14" s="5"/>
      <c r="B14" s="12">
        <v>1</v>
      </c>
      <c r="C14" s="12">
        <v>2</v>
      </c>
      <c r="D14" s="12">
        <v>3</v>
      </c>
      <c r="E14" s="12">
        <v>4</v>
      </c>
      <c r="F14" s="13">
        <v>5</v>
      </c>
      <c r="G14" s="12">
        <v>6</v>
      </c>
      <c r="H14" s="12">
        <v>7</v>
      </c>
      <c r="I14" s="12">
        <v>8</v>
      </c>
      <c r="J14" s="12">
        <v>9</v>
      </c>
      <c r="K14" s="13">
        <v>10</v>
      </c>
      <c r="L14" s="12">
        <v>11</v>
      </c>
      <c r="M14" s="12">
        <v>12</v>
      </c>
      <c r="N14" s="12">
        <v>13</v>
      </c>
      <c r="O14" s="12">
        <v>14</v>
      </c>
      <c r="P14" s="12">
        <v>15</v>
      </c>
      <c r="Q14" s="13">
        <v>16</v>
      </c>
    </row>
    <row r="15" spans="1:17" ht="37.5">
      <c r="A15" s="5"/>
      <c r="B15" s="14" t="s">
        <v>9</v>
      </c>
      <c r="C15" s="15"/>
      <c r="D15" s="16"/>
      <c r="E15" s="17" t="s">
        <v>10</v>
      </c>
      <c r="F15" s="18">
        <f>F16</f>
        <v>27874886</v>
      </c>
      <c r="G15" s="18">
        <f t="shared" ref="G15:P15" si="0">G16</f>
        <v>27874886</v>
      </c>
      <c r="H15" s="18">
        <f t="shared" si="0"/>
        <v>17025586</v>
      </c>
      <c r="I15" s="18">
        <f t="shared" si="0"/>
        <v>2982785</v>
      </c>
      <c r="J15" s="18"/>
      <c r="K15" s="18">
        <f t="shared" si="0"/>
        <v>2776449</v>
      </c>
      <c r="L15" s="18">
        <f>L16</f>
        <v>2222177</v>
      </c>
      <c r="M15" s="18">
        <f t="shared" si="0"/>
        <v>554272</v>
      </c>
      <c r="N15" s="18">
        <f t="shared" si="0"/>
        <v>0</v>
      </c>
      <c r="O15" s="18">
        <f t="shared" si="0"/>
        <v>0</v>
      </c>
      <c r="P15" s="18">
        <f t="shared" si="0"/>
        <v>2222177</v>
      </c>
      <c r="Q15" s="18">
        <f>F15+K15</f>
        <v>30651335</v>
      </c>
    </row>
    <row r="16" spans="1:17" ht="37.5">
      <c r="A16" s="5"/>
      <c r="B16" s="14" t="s">
        <v>11</v>
      </c>
      <c r="C16" s="15"/>
      <c r="D16" s="16"/>
      <c r="E16" s="17" t="s">
        <v>10</v>
      </c>
      <c r="F16" s="18">
        <f>F17+F18+F19+F20+F21+F22+F24+F25+F28+F37+F41+F42+F26+F38+F40</f>
        <v>27874886</v>
      </c>
      <c r="G16" s="18">
        <f>G17+G18+G19+G20+G21+G22+G24+G25+G28+G37+G41+G42+G26+G38+G40</f>
        <v>27874886</v>
      </c>
      <c r="H16" s="18">
        <f>H17+H18+H19+H21+H24+H25</f>
        <v>17025586</v>
      </c>
      <c r="I16" s="18">
        <f>I17+I18+I19+I20+I21+I22+I24+I25+I28+I37+I41+I42</f>
        <v>2982785</v>
      </c>
      <c r="J16" s="18"/>
      <c r="K16" s="18">
        <f>K17+K18+K19+K20+K21+K22+K24+K25+K28+K37+K41+K42</f>
        <v>2776449</v>
      </c>
      <c r="L16" s="18">
        <f>L17+L19+L25</f>
        <v>2222177</v>
      </c>
      <c r="M16" s="18">
        <f>M17+M18+M19+M20+M21+M22+M24+M25+M28+M37+M41+M42</f>
        <v>554272</v>
      </c>
      <c r="N16" s="18">
        <f>N17+N18+N19+N20+N21+N22+N24+N25+N28+N37+N41+N42</f>
        <v>0</v>
      </c>
      <c r="O16" s="18">
        <f>O17+O18+O19+O20+O21+O22+O24+O25+O28+O37+O41+O42</f>
        <v>0</v>
      </c>
      <c r="P16" s="18">
        <f>P17+P18+P19+P20+P21+P22+P24+P25+P28+P37+P41+P42</f>
        <v>2222177</v>
      </c>
      <c r="Q16" s="18">
        <f>Q17+Q18+Q19+Q20+Q21+Q22+Q24+Q25+Q26+Q28+Q37+Q38+Q40+Q41+Q42</f>
        <v>30651335</v>
      </c>
    </row>
    <row r="17" spans="1:17" ht="112.5">
      <c r="A17" s="5"/>
      <c r="B17" s="14" t="s">
        <v>12</v>
      </c>
      <c r="C17" s="14" t="s">
        <v>14</v>
      </c>
      <c r="D17" s="19" t="s">
        <v>13</v>
      </c>
      <c r="E17" s="17" t="s">
        <v>15</v>
      </c>
      <c r="F17" s="18">
        <v>2897054</v>
      </c>
      <c r="G17" s="20">
        <v>2897054</v>
      </c>
      <c r="H17" s="20">
        <v>2141457</v>
      </c>
      <c r="I17" s="20">
        <v>80385</v>
      </c>
      <c r="J17" s="20"/>
      <c r="K17" s="18">
        <v>153150</v>
      </c>
      <c r="L17" s="20">
        <v>153150</v>
      </c>
      <c r="M17" s="20"/>
      <c r="N17" s="20"/>
      <c r="O17" s="20"/>
      <c r="P17" s="20">
        <v>153150</v>
      </c>
      <c r="Q17" s="18">
        <f>F17+K17</f>
        <v>3050204</v>
      </c>
    </row>
    <row r="18" spans="1:17" ht="18.75">
      <c r="A18" s="2"/>
      <c r="B18" s="14" t="s">
        <v>16</v>
      </c>
      <c r="C18" s="14" t="s">
        <v>18</v>
      </c>
      <c r="D18" s="19" t="s">
        <v>17</v>
      </c>
      <c r="E18" s="17" t="s">
        <v>19</v>
      </c>
      <c r="F18" s="18">
        <v>1385123</v>
      </c>
      <c r="G18" s="20">
        <v>1385123</v>
      </c>
      <c r="H18" s="20">
        <v>870160</v>
      </c>
      <c r="I18" s="20">
        <v>167875</v>
      </c>
      <c r="J18" s="20"/>
      <c r="K18" s="18">
        <v>60984</v>
      </c>
      <c r="L18" s="20"/>
      <c r="M18" s="20">
        <v>60984</v>
      </c>
      <c r="N18" s="20"/>
      <c r="O18" s="20"/>
      <c r="P18" s="20"/>
      <c r="Q18" s="18">
        <f t="shared" ref="Q18" si="1">F18+K18</f>
        <v>1446107</v>
      </c>
    </row>
    <row r="19" spans="1:17" ht="112.5">
      <c r="A19" s="2"/>
      <c r="B19" s="14" t="s">
        <v>20</v>
      </c>
      <c r="C19" s="14" t="s">
        <v>22</v>
      </c>
      <c r="D19" s="19" t="s">
        <v>21</v>
      </c>
      <c r="E19" s="17" t="s">
        <v>23</v>
      </c>
      <c r="F19" s="18">
        <v>18384922</v>
      </c>
      <c r="G19" s="20">
        <v>18384922</v>
      </c>
      <c r="H19" s="20">
        <v>12683064</v>
      </c>
      <c r="I19" s="20">
        <v>2467973</v>
      </c>
      <c r="J19" s="20"/>
      <c r="K19" s="18">
        <f>L19+M19</f>
        <v>1679715</v>
      </c>
      <c r="L19" s="20">
        <v>1214027</v>
      </c>
      <c r="M19" s="20">
        <v>465688</v>
      </c>
      <c r="N19" s="20"/>
      <c r="O19" s="20"/>
      <c r="P19" s="20">
        <v>1214027</v>
      </c>
      <c r="Q19" s="18">
        <f>F19+K19</f>
        <v>20064637</v>
      </c>
    </row>
    <row r="20" spans="1:17" ht="112.5">
      <c r="A20" s="5"/>
      <c r="B20" s="14" t="s">
        <v>24</v>
      </c>
      <c r="C20" s="14" t="s">
        <v>26</v>
      </c>
      <c r="D20" s="19" t="s">
        <v>25</v>
      </c>
      <c r="E20" s="17" t="s">
        <v>27</v>
      </c>
      <c r="F20" s="18">
        <v>198000</v>
      </c>
      <c r="G20" s="20">
        <v>198000</v>
      </c>
      <c r="H20" s="20" t="s">
        <v>100</v>
      </c>
      <c r="I20" s="20"/>
      <c r="J20" s="20"/>
      <c r="K20" s="18">
        <f t="shared" ref="K20:K29" si="2">L20+M20</f>
        <v>0</v>
      </c>
      <c r="L20" s="20"/>
      <c r="M20" s="20"/>
      <c r="N20" s="20"/>
      <c r="O20" s="20"/>
      <c r="P20" s="20"/>
      <c r="Q20" s="18">
        <f t="shared" ref="Q20:Q24" si="3">F20+K20</f>
        <v>198000</v>
      </c>
    </row>
    <row r="21" spans="1:17" ht="37.5">
      <c r="A21" s="5"/>
      <c r="B21" s="14" t="s">
        <v>28</v>
      </c>
      <c r="C21" s="14" t="s">
        <v>30</v>
      </c>
      <c r="D21" s="19" t="s">
        <v>29</v>
      </c>
      <c r="E21" s="17" t="s">
        <v>31</v>
      </c>
      <c r="F21" s="18">
        <v>213196</v>
      </c>
      <c r="G21" s="20">
        <v>213196</v>
      </c>
      <c r="H21" s="20">
        <v>174751</v>
      </c>
      <c r="I21" s="20"/>
      <c r="J21" s="20"/>
      <c r="K21" s="18">
        <f t="shared" si="2"/>
        <v>0</v>
      </c>
      <c r="L21" s="20"/>
      <c r="M21" s="20"/>
      <c r="N21" s="20"/>
      <c r="O21" s="20"/>
      <c r="P21" s="20"/>
      <c r="Q21" s="18">
        <f t="shared" si="3"/>
        <v>213196</v>
      </c>
    </row>
    <row r="22" spans="1:17" ht="18.75">
      <c r="A22" s="5"/>
      <c r="B22" s="14" t="s">
        <v>32</v>
      </c>
      <c r="C22" s="14" t="s">
        <v>33</v>
      </c>
      <c r="D22" s="16"/>
      <c r="E22" s="17" t="s">
        <v>34</v>
      </c>
      <c r="F22" s="18">
        <v>20000</v>
      </c>
      <c r="G22" s="20">
        <v>20000</v>
      </c>
      <c r="H22" s="20"/>
      <c r="I22" s="20"/>
      <c r="J22" s="20"/>
      <c r="K22" s="18">
        <f t="shared" si="2"/>
        <v>0</v>
      </c>
      <c r="L22" s="20"/>
      <c r="M22" s="20"/>
      <c r="N22" s="20"/>
      <c r="O22" s="20"/>
      <c r="P22" s="20"/>
      <c r="Q22" s="18">
        <f t="shared" si="3"/>
        <v>20000</v>
      </c>
    </row>
    <row r="23" spans="1:17" ht="37.5">
      <c r="A23" s="5"/>
      <c r="B23" s="21" t="s">
        <v>35</v>
      </c>
      <c r="C23" s="21" t="s">
        <v>37</v>
      </c>
      <c r="D23" s="22" t="s">
        <v>36</v>
      </c>
      <c r="E23" s="23" t="s">
        <v>38</v>
      </c>
      <c r="F23" s="24">
        <v>20000</v>
      </c>
      <c r="G23" s="25">
        <v>20000</v>
      </c>
      <c r="H23" s="25"/>
      <c r="I23" s="25"/>
      <c r="J23" s="25"/>
      <c r="K23" s="18">
        <f t="shared" si="2"/>
        <v>0</v>
      </c>
      <c r="L23" s="25"/>
      <c r="M23" s="25"/>
      <c r="N23" s="25"/>
      <c r="O23" s="25"/>
      <c r="P23" s="25"/>
      <c r="Q23" s="24">
        <f t="shared" si="3"/>
        <v>20000</v>
      </c>
    </row>
    <row r="24" spans="1:17" ht="18.75">
      <c r="A24" s="2"/>
      <c r="B24" s="14" t="s">
        <v>39</v>
      </c>
      <c r="C24" s="14" t="s">
        <v>41</v>
      </c>
      <c r="D24" s="19" t="s">
        <v>40</v>
      </c>
      <c r="E24" s="17" t="s">
        <v>42</v>
      </c>
      <c r="F24" s="18">
        <v>181391</v>
      </c>
      <c r="G24" s="20">
        <v>181391</v>
      </c>
      <c r="H24" s="20">
        <v>138957</v>
      </c>
      <c r="I24" s="20">
        <v>11863</v>
      </c>
      <c r="J24" s="20"/>
      <c r="K24" s="18">
        <f t="shared" si="2"/>
        <v>0</v>
      </c>
      <c r="L24" s="20"/>
      <c r="M24" s="20"/>
      <c r="N24" s="20"/>
      <c r="O24" s="20"/>
      <c r="P24" s="20"/>
      <c r="Q24" s="18">
        <f t="shared" si="3"/>
        <v>181391</v>
      </c>
    </row>
    <row r="25" spans="1:17" ht="56.25">
      <c r="A25" s="2"/>
      <c r="B25" s="14" t="s">
        <v>43</v>
      </c>
      <c r="C25" s="14" t="s">
        <v>45</v>
      </c>
      <c r="D25" s="19" t="s">
        <v>44</v>
      </c>
      <c r="E25" s="17" t="s">
        <v>46</v>
      </c>
      <c r="F25" s="18">
        <v>1291178</v>
      </c>
      <c r="G25" s="20">
        <v>1291178</v>
      </c>
      <c r="H25" s="20">
        <v>1017197</v>
      </c>
      <c r="I25" s="20">
        <v>25840</v>
      </c>
      <c r="J25" s="20"/>
      <c r="K25" s="18">
        <f t="shared" si="2"/>
        <v>882600</v>
      </c>
      <c r="L25" s="20">
        <v>855000</v>
      </c>
      <c r="M25" s="20">
        <v>27600</v>
      </c>
      <c r="N25" s="20"/>
      <c r="O25" s="20"/>
      <c r="P25" s="20">
        <v>855000</v>
      </c>
      <c r="Q25" s="18">
        <f>F25+K25</f>
        <v>2173778</v>
      </c>
    </row>
    <row r="26" spans="1:17" ht="37.5">
      <c r="A26" s="2"/>
      <c r="B26" s="14" t="s">
        <v>91</v>
      </c>
      <c r="C26" s="14">
        <v>5060</v>
      </c>
      <c r="D26" s="19"/>
      <c r="E26" s="17" t="s">
        <v>92</v>
      </c>
      <c r="F26" s="18">
        <v>260000</v>
      </c>
      <c r="G26" s="20">
        <v>260000</v>
      </c>
      <c r="H26" s="20"/>
      <c r="I26" s="20"/>
      <c r="J26" s="20"/>
      <c r="K26" s="18">
        <f t="shared" si="2"/>
        <v>0</v>
      </c>
      <c r="L26" s="20"/>
      <c r="M26" s="20"/>
      <c r="N26" s="20"/>
      <c r="O26" s="20"/>
      <c r="P26" s="20"/>
      <c r="Q26" s="18">
        <f>F26+K26</f>
        <v>260000</v>
      </c>
    </row>
    <row r="27" spans="1:17" ht="56.25">
      <c r="A27" s="2"/>
      <c r="B27" s="21" t="s">
        <v>91</v>
      </c>
      <c r="C27" s="21">
        <v>5062</v>
      </c>
      <c r="D27" s="19"/>
      <c r="E27" s="23" t="s">
        <v>93</v>
      </c>
      <c r="F27" s="24">
        <v>260000</v>
      </c>
      <c r="G27" s="25">
        <v>260000</v>
      </c>
      <c r="H27" s="20"/>
      <c r="I27" s="20"/>
      <c r="J27" s="20"/>
      <c r="K27" s="18">
        <f t="shared" si="2"/>
        <v>0</v>
      </c>
      <c r="L27" s="20"/>
      <c r="M27" s="20"/>
      <c r="N27" s="20"/>
      <c r="O27" s="20"/>
      <c r="P27" s="20"/>
      <c r="Q27" s="24">
        <f>F27+K27</f>
        <v>260000</v>
      </c>
    </row>
    <row r="28" spans="1:17" ht="56.25">
      <c r="A28" s="2"/>
      <c r="B28" s="14" t="s">
        <v>47</v>
      </c>
      <c r="C28" s="14" t="s">
        <v>48</v>
      </c>
      <c r="D28" s="16"/>
      <c r="E28" s="17" t="s">
        <v>49</v>
      </c>
      <c r="F28" s="18">
        <v>39228</v>
      </c>
      <c r="G28" s="20">
        <v>39228</v>
      </c>
      <c r="H28" s="20"/>
      <c r="I28" s="20">
        <v>35278</v>
      </c>
      <c r="J28" s="20"/>
      <c r="K28" s="18">
        <f t="shared" si="2"/>
        <v>0</v>
      </c>
      <c r="L28" s="20"/>
      <c r="M28" s="20"/>
      <c r="N28" s="20"/>
      <c r="O28" s="20"/>
      <c r="P28" s="20"/>
      <c r="Q28" s="18">
        <f t="shared" ref="Q28:Q29" si="4">F28+K28</f>
        <v>39228</v>
      </c>
    </row>
    <row r="29" spans="1:17" ht="37.5">
      <c r="A29" s="2"/>
      <c r="B29" s="21" t="s">
        <v>50</v>
      </c>
      <c r="C29" s="21" t="s">
        <v>52</v>
      </c>
      <c r="D29" s="22" t="s">
        <v>51</v>
      </c>
      <c r="E29" s="23" t="s">
        <v>53</v>
      </c>
      <c r="F29" s="24">
        <v>39228</v>
      </c>
      <c r="G29" s="25">
        <v>39228</v>
      </c>
      <c r="H29" s="25"/>
      <c r="I29" s="25">
        <v>35278</v>
      </c>
      <c r="J29" s="25"/>
      <c r="K29" s="18">
        <f t="shared" si="2"/>
        <v>0</v>
      </c>
      <c r="L29" s="25"/>
      <c r="M29" s="25"/>
      <c r="N29" s="25"/>
      <c r="O29" s="25"/>
      <c r="P29" s="25"/>
      <c r="Q29" s="24">
        <f t="shared" si="4"/>
        <v>39228</v>
      </c>
    </row>
    <row r="30" spans="1:17" ht="18.75">
      <c r="A30" s="2"/>
      <c r="B30" s="26"/>
      <c r="C30" s="26"/>
      <c r="D30" s="27"/>
      <c r="E30" s="28"/>
      <c r="F30" s="29"/>
      <c r="G30" s="30"/>
      <c r="H30" s="30"/>
      <c r="I30" s="30"/>
      <c r="J30" s="30"/>
      <c r="K30" s="29"/>
      <c r="L30" s="30"/>
      <c r="M30" s="30"/>
      <c r="N30" s="30"/>
      <c r="O30" s="30"/>
      <c r="P30" s="30"/>
      <c r="Q30" s="29"/>
    </row>
    <row r="31" spans="1:17" ht="18.75">
      <c r="A31" s="2"/>
      <c r="B31" s="26"/>
      <c r="C31" s="26"/>
      <c r="D31" s="27"/>
      <c r="E31" s="28"/>
      <c r="F31" s="29"/>
      <c r="G31" s="30"/>
      <c r="H31" s="30"/>
      <c r="I31" s="30"/>
      <c r="J31" s="30"/>
      <c r="K31" s="29"/>
      <c r="L31" s="30"/>
      <c r="M31" s="30"/>
      <c r="N31" s="30"/>
      <c r="O31" s="60" t="s">
        <v>69</v>
      </c>
      <c r="P31" s="69"/>
      <c r="Q31" s="29"/>
    </row>
    <row r="32" spans="1:17" ht="18.75">
      <c r="A32" s="2"/>
      <c r="B32" s="66" t="s">
        <v>70</v>
      </c>
      <c r="C32" s="66" t="s">
        <v>71</v>
      </c>
      <c r="D32" s="66" t="s">
        <v>72</v>
      </c>
      <c r="E32" s="66" t="s">
        <v>73</v>
      </c>
      <c r="F32" s="66" t="s">
        <v>1</v>
      </c>
      <c r="G32" s="66"/>
      <c r="H32" s="66"/>
      <c r="I32" s="66"/>
      <c r="J32" s="66"/>
      <c r="K32" s="66" t="s">
        <v>7</v>
      </c>
      <c r="L32" s="66"/>
      <c r="M32" s="66"/>
      <c r="N32" s="66"/>
      <c r="O32" s="66"/>
      <c r="P32" s="66"/>
      <c r="Q32" s="67" t="s">
        <v>8</v>
      </c>
    </row>
    <row r="33" spans="1:17" ht="18.75">
      <c r="A33" s="2"/>
      <c r="B33" s="66"/>
      <c r="C33" s="66"/>
      <c r="D33" s="66"/>
      <c r="E33" s="66"/>
      <c r="F33" s="67" t="s">
        <v>74</v>
      </c>
      <c r="G33" s="66" t="s">
        <v>2</v>
      </c>
      <c r="H33" s="66" t="s">
        <v>3</v>
      </c>
      <c r="I33" s="66"/>
      <c r="J33" s="66" t="s">
        <v>6</v>
      </c>
      <c r="K33" s="67" t="s">
        <v>74</v>
      </c>
      <c r="L33" s="66" t="s">
        <v>75</v>
      </c>
      <c r="M33" s="6" t="s">
        <v>76</v>
      </c>
      <c r="N33" s="7" t="s">
        <v>78</v>
      </c>
      <c r="O33" s="8"/>
      <c r="P33" s="66" t="s">
        <v>6</v>
      </c>
      <c r="Q33" s="66"/>
    </row>
    <row r="34" spans="1:17" ht="18.75">
      <c r="A34" s="2"/>
      <c r="B34" s="66"/>
      <c r="C34" s="66"/>
      <c r="D34" s="66"/>
      <c r="E34" s="66"/>
      <c r="F34" s="66"/>
      <c r="G34" s="66"/>
      <c r="H34" s="66" t="s">
        <v>4</v>
      </c>
      <c r="I34" s="66" t="s">
        <v>5</v>
      </c>
      <c r="J34" s="66"/>
      <c r="K34" s="66"/>
      <c r="L34" s="66"/>
      <c r="M34" s="9" t="s">
        <v>77</v>
      </c>
      <c r="N34" s="7" t="s">
        <v>4</v>
      </c>
      <c r="O34" s="68" t="s">
        <v>5</v>
      </c>
      <c r="P34" s="66"/>
      <c r="Q34" s="66"/>
    </row>
    <row r="35" spans="1:17" ht="18.75">
      <c r="A35" s="2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10"/>
      <c r="N35" s="11"/>
      <c r="O35" s="66"/>
      <c r="P35" s="66"/>
      <c r="Q35" s="66"/>
    </row>
    <row r="36" spans="1:17" ht="18.75">
      <c r="A36" s="2"/>
      <c r="B36" s="12">
        <v>1</v>
      </c>
      <c r="C36" s="12">
        <v>2</v>
      </c>
      <c r="D36" s="12">
        <v>3</v>
      </c>
      <c r="E36" s="12">
        <v>4</v>
      </c>
      <c r="F36" s="13">
        <v>5</v>
      </c>
      <c r="G36" s="12">
        <v>6</v>
      </c>
      <c r="H36" s="12">
        <v>7</v>
      </c>
      <c r="I36" s="12">
        <v>8</v>
      </c>
      <c r="J36" s="12">
        <v>9</v>
      </c>
      <c r="K36" s="13">
        <v>10</v>
      </c>
      <c r="L36" s="12">
        <v>11</v>
      </c>
      <c r="M36" s="12"/>
      <c r="N36" s="12"/>
      <c r="O36" s="12">
        <v>12</v>
      </c>
      <c r="P36" s="12">
        <v>14</v>
      </c>
      <c r="Q36" s="13">
        <v>16</v>
      </c>
    </row>
    <row r="37" spans="1:17" ht="37.5">
      <c r="A37" s="2"/>
      <c r="B37" s="14" t="s">
        <v>54</v>
      </c>
      <c r="C37" s="14" t="s">
        <v>55</v>
      </c>
      <c r="D37" s="19" t="s">
        <v>51</v>
      </c>
      <c r="E37" s="17" t="s">
        <v>56</v>
      </c>
      <c r="F37" s="18">
        <v>232440</v>
      </c>
      <c r="G37" s="20">
        <v>232440</v>
      </c>
      <c r="H37" s="20"/>
      <c r="I37" s="20">
        <v>193571</v>
      </c>
      <c r="J37" s="20"/>
      <c r="K37" s="18"/>
      <c r="L37" s="20"/>
      <c r="M37" s="20"/>
      <c r="N37" s="20"/>
      <c r="O37" s="20"/>
      <c r="P37" s="20"/>
      <c r="Q37" s="18">
        <f t="shared" ref="Q37:Q41" si="5">F37+K37</f>
        <v>232440</v>
      </c>
    </row>
    <row r="38" spans="1:17" s="1" customFormat="1" ht="37.5">
      <c r="A38" s="2"/>
      <c r="B38" s="31" t="s">
        <v>103</v>
      </c>
      <c r="C38" s="21">
        <v>7460</v>
      </c>
      <c r="D38" s="31"/>
      <c r="E38" s="23" t="s">
        <v>104</v>
      </c>
      <c r="F38" s="18">
        <v>230077</v>
      </c>
      <c r="G38" s="20">
        <v>230077</v>
      </c>
      <c r="H38" s="20"/>
      <c r="I38" s="20"/>
      <c r="J38" s="20"/>
      <c r="K38" s="24"/>
      <c r="L38" s="25"/>
      <c r="M38" s="25"/>
      <c r="N38" s="25"/>
      <c r="O38" s="25"/>
      <c r="P38" s="25"/>
      <c r="Q38" s="18">
        <f t="shared" si="5"/>
        <v>230077</v>
      </c>
    </row>
    <row r="39" spans="1:17" s="1" customFormat="1" ht="56.25">
      <c r="A39" s="2"/>
      <c r="B39" s="31" t="s">
        <v>105</v>
      </c>
      <c r="C39" s="21">
        <v>7461</v>
      </c>
      <c r="D39" s="32" t="s">
        <v>107</v>
      </c>
      <c r="E39" s="23" t="s">
        <v>106</v>
      </c>
      <c r="F39" s="24">
        <v>230077</v>
      </c>
      <c r="G39" s="25">
        <v>230077</v>
      </c>
      <c r="H39" s="20"/>
      <c r="I39" s="20"/>
      <c r="J39" s="20"/>
      <c r="K39" s="24"/>
      <c r="L39" s="25"/>
      <c r="M39" s="25"/>
      <c r="N39" s="25"/>
      <c r="O39" s="25"/>
      <c r="P39" s="25"/>
      <c r="Q39" s="24">
        <f t="shared" si="5"/>
        <v>230077</v>
      </c>
    </row>
    <row r="40" spans="1:17" s="1" customFormat="1" ht="93.75">
      <c r="A40" s="5"/>
      <c r="B40" s="33">
        <v>219130</v>
      </c>
      <c r="C40" s="34">
        <v>9130</v>
      </c>
      <c r="D40" s="33">
        <v>180</v>
      </c>
      <c r="E40" s="35" t="s">
        <v>108</v>
      </c>
      <c r="F40" s="18">
        <v>207773</v>
      </c>
      <c r="G40" s="20">
        <v>207773</v>
      </c>
      <c r="H40" s="20"/>
      <c r="I40" s="20"/>
      <c r="J40" s="20"/>
      <c r="K40" s="24"/>
      <c r="L40" s="25"/>
      <c r="M40" s="25"/>
      <c r="N40" s="25"/>
      <c r="O40" s="25"/>
      <c r="P40" s="25"/>
      <c r="Q40" s="18">
        <f t="shared" si="5"/>
        <v>207773</v>
      </c>
    </row>
    <row r="41" spans="1:17" ht="75">
      <c r="A41" s="2"/>
      <c r="B41" s="14" t="s">
        <v>58</v>
      </c>
      <c r="C41" s="14" t="s">
        <v>59</v>
      </c>
      <c r="D41" s="19" t="s">
        <v>57</v>
      </c>
      <c r="E41" s="17" t="s">
        <v>60</v>
      </c>
      <c r="F41" s="18">
        <v>771300</v>
      </c>
      <c r="G41" s="20">
        <v>771300</v>
      </c>
      <c r="H41" s="20"/>
      <c r="I41" s="20"/>
      <c r="J41" s="20"/>
      <c r="K41" s="18"/>
      <c r="L41" s="20"/>
      <c r="M41" s="20"/>
      <c r="N41" s="20"/>
      <c r="O41" s="20"/>
      <c r="P41" s="20"/>
      <c r="Q41" s="18">
        <f t="shared" si="5"/>
        <v>771300</v>
      </c>
    </row>
    <row r="42" spans="1:17" ht="18.75">
      <c r="A42" s="2"/>
      <c r="B42" s="14" t="s">
        <v>61</v>
      </c>
      <c r="C42" s="14" t="s">
        <v>62</v>
      </c>
      <c r="D42" s="19" t="s">
        <v>57</v>
      </c>
      <c r="E42" s="17" t="s">
        <v>63</v>
      </c>
      <c r="F42" s="18">
        <f>F43+F44+F45+F46+F47+F48+F49+F50+F51+F52+F53+F54+F55</f>
        <v>1563204</v>
      </c>
      <c r="G42" s="18">
        <f t="shared" ref="G42:J42" si="6">G43+G44+G45+G46+G47+G48+G49+G50+G51+G52+G53+G54+G55</f>
        <v>1563204</v>
      </c>
      <c r="H42" s="18">
        <f t="shared" si="6"/>
        <v>0</v>
      </c>
      <c r="I42" s="18">
        <f t="shared" si="6"/>
        <v>0</v>
      </c>
      <c r="J42" s="18">
        <f t="shared" si="6"/>
        <v>0</v>
      </c>
      <c r="K42" s="18">
        <f t="shared" ref="K42:P42" si="7">K43+K44+K45+K46+K47+K48+K49+K50+K51+K52+K53+K55</f>
        <v>0</v>
      </c>
      <c r="L42" s="18">
        <f t="shared" si="7"/>
        <v>0</v>
      </c>
      <c r="M42" s="18">
        <f t="shared" si="7"/>
        <v>0</v>
      </c>
      <c r="N42" s="18">
        <f t="shared" si="7"/>
        <v>0</v>
      </c>
      <c r="O42" s="18">
        <f t="shared" si="7"/>
        <v>0</v>
      </c>
      <c r="P42" s="18">
        <f t="shared" si="7"/>
        <v>0</v>
      </c>
      <c r="Q42" s="18">
        <f t="shared" ref="Q42:Q54" si="8">F42+K42</f>
        <v>1563204</v>
      </c>
    </row>
    <row r="43" spans="1:17" ht="37.5">
      <c r="A43" s="2"/>
      <c r="B43" s="14"/>
      <c r="C43" s="14"/>
      <c r="D43" s="19"/>
      <c r="E43" s="23" t="s">
        <v>101</v>
      </c>
      <c r="F43" s="24">
        <v>118039</v>
      </c>
      <c r="G43" s="25">
        <v>118039</v>
      </c>
      <c r="H43" s="25"/>
      <c r="I43" s="20"/>
      <c r="J43" s="20"/>
      <c r="K43" s="18"/>
      <c r="L43" s="20"/>
      <c r="M43" s="20"/>
      <c r="N43" s="20"/>
      <c r="O43" s="20"/>
      <c r="P43" s="20"/>
      <c r="Q43" s="18">
        <f t="shared" si="8"/>
        <v>118039</v>
      </c>
    </row>
    <row r="44" spans="1:17" ht="37.5">
      <c r="A44" s="2"/>
      <c r="B44" s="14"/>
      <c r="C44" s="14"/>
      <c r="D44" s="19"/>
      <c r="E44" s="23" t="s">
        <v>81</v>
      </c>
      <c r="F44" s="24">
        <v>197955</v>
      </c>
      <c r="G44" s="25">
        <v>197955</v>
      </c>
      <c r="H44" s="25"/>
      <c r="I44" s="20"/>
      <c r="J44" s="20"/>
      <c r="K44" s="18"/>
      <c r="L44" s="20"/>
      <c r="M44" s="20"/>
      <c r="N44" s="20"/>
      <c r="O44" s="20"/>
      <c r="P44" s="20"/>
      <c r="Q44" s="18">
        <f t="shared" si="8"/>
        <v>197955</v>
      </c>
    </row>
    <row r="45" spans="1:17" ht="56.25">
      <c r="A45" s="2"/>
      <c r="B45" s="14"/>
      <c r="C45" s="14"/>
      <c r="D45" s="19"/>
      <c r="E45" s="23" t="s">
        <v>94</v>
      </c>
      <c r="F45" s="24">
        <v>275802</v>
      </c>
      <c r="G45" s="25">
        <v>275802</v>
      </c>
      <c r="H45" s="25"/>
      <c r="I45" s="20"/>
      <c r="J45" s="20"/>
      <c r="K45" s="18"/>
      <c r="L45" s="20"/>
      <c r="M45" s="20"/>
      <c r="N45" s="20"/>
      <c r="O45" s="20"/>
      <c r="P45" s="20"/>
      <c r="Q45" s="18">
        <f t="shared" si="8"/>
        <v>275802</v>
      </c>
    </row>
    <row r="46" spans="1:17" ht="37.5">
      <c r="A46" s="2"/>
      <c r="B46" s="14"/>
      <c r="C46" s="14"/>
      <c r="D46" s="19"/>
      <c r="E46" s="23" t="s">
        <v>82</v>
      </c>
      <c r="F46" s="24">
        <v>13044</v>
      </c>
      <c r="G46" s="25">
        <v>13044</v>
      </c>
      <c r="H46" s="25"/>
      <c r="I46" s="20"/>
      <c r="J46" s="20"/>
      <c r="K46" s="18"/>
      <c r="L46" s="20"/>
      <c r="M46" s="20"/>
      <c r="N46" s="20"/>
      <c r="O46" s="20"/>
      <c r="P46" s="20"/>
      <c r="Q46" s="18">
        <f t="shared" si="8"/>
        <v>13044</v>
      </c>
    </row>
    <row r="47" spans="1:17" ht="112.5">
      <c r="A47" s="2"/>
      <c r="B47" s="14"/>
      <c r="C47" s="14"/>
      <c r="D47" s="19"/>
      <c r="E47" s="23" t="s">
        <v>83</v>
      </c>
      <c r="F47" s="24">
        <v>24972</v>
      </c>
      <c r="G47" s="25">
        <v>24972</v>
      </c>
      <c r="H47" s="25"/>
      <c r="I47" s="20"/>
      <c r="J47" s="20"/>
      <c r="K47" s="18"/>
      <c r="L47" s="20"/>
      <c r="M47" s="20"/>
      <c r="N47" s="20"/>
      <c r="O47" s="20"/>
      <c r="P47" s="20"/>
      <c r="Q47" s="18">
        <f t="shared" si="8"/>
        <v>24972</v>
      </c>
    </row>
    <row r="48" spans="1:17" ht="56.25">
      <c r="A48" s="2"/>
      <c r="B48" s="14"/>
      <c r="C48" s="14"/>
      <c r="D48" s="19"/>
      <c r="E48" s="23" t="s">
        <v>95</v>
      </c>
      <c r="F48" s="24">
        <v>228417</v>
      </c>
      <c r="G48" s="25">
        <v>228417</v>
      </c>
      <c r="H48" s="25"/>
      <c r="I48" s="20"/>
      <c r="J48" s="20"/>
      <c r="K48" s="18"/>
      <c r="L48" s="20"/>
      <c r="M48" s="20"/>
      <c r="N48" s="20"/>
      <c r="O48" s="20"/>
      <c r="P48" s="20"/>
      <c r="Q48" s="18">
        <f t="shared" si="8"/>
        <v>228417</v>
      </c>
    </row>
    <row r="49" spans="1:17" ht="75">
      <c r="A49" s="2"/>
      <c r="B49" s="14"/>
      <c r="C49" s="14"/>
      <c r="D49" s="19"/>
      <c r="E49" s="23" t="s">
        <v>96</v>
      </c>
      <c r="F49" s="24">
        <v>102876</v>
      </c>
      <c r="G49" s="25">
        <v>102876</v>
      </c>
      <c r="H49" s="25"/>
      <c r="I49" s="20"/>
      <c r="J49" s="20"/>
      <c r="K49" s="18"/>
      <c r="L49" s="20"/>
      <c r="M49" s="20"/>
      <c r="N49" s="20"/>
      <c r="O49" s="20"/>
      <c r="P49" s="20"/>
      <c r="Q49" s="18">
        <f t="shared" si="8"/>
        <v>102876</v>
      </c>
    </row>
    <row r="50" spans="1:17" ht="56.25">
      <c r="A50" s="2"/>
      <c r="B50" s="14"/>
      <c r="C50" s="14"/>
      <c r="D50" s="19"/>
      <c r="E50" s="23" t="s">
        <v>84</v>
      </c>
      <c r="F50" s="24">
        <v>1810</v>
      </c>
      <c r="G50" s="25">
        <v>1810</v>
      </c>
      <c r="H50" s="25"/>
      <c r="I50" s="20"/>
      <c r="J50" s="20"/>
      <c r="K50" s="18"/>
      <c r="L50" s="20"/>
      <c r="M50" s="20"/>
      <c r="N50" s="20"/>
      <c r="O50" s="20"/>
      <c r="P50" s="20"/>
      <c r="Q50" s="24">
        <f t="shared" si="8"/>
        <v>1810</v>
      </c>
    </row>
    <row r="51" spans="1:17" ht="56.25">
      <c r="A51" s="2"/>
      <c r="B51" s="14"/>
      <c r="C51" s="14"/>
      <c r="D51" s="19"/>
      <c r="E51" s="23" t="s">
        <v>85</v>
      </c>
      <c r="F51" s="24">
        <v>403</v>
      </c>
      <c r="G51" s="25">
        <v>403</v>
      </c>
      <c r="H51" s="25"/>
      <c r="I51" s="20"/>
      <c r="J51" s="20"/>
      <c r="K51" s="18"/>
      <c r="L51" s="20"/>
      <c r="M51" s="20"/>
      <c r="N51" s="20"/>
      <c r="O51" s="20"/>
      <c r="P51" s="20"/>
      <c r="Q51" s="24">
        <f t="shared" si="8"/>
        <v>403</v>
      </c>
    </row>
    <row r="52" spans="1:17" ht="56.25">
      <c r="A52" s="2"/>
      <c r="B52" s="14"/>
      <c r="C52" s="14"/>
      <c r="D52" s="19"/>
      <c r="E52" s="23" t="s">
        <v>97</v>
      </c>
      <c r="F52" s="24">
        <v>19840</v>
      </c>
      <c r="G52" s="25">
        <v>19840</v>
      </c>
      <c r="H52" s="25"/>
      <c r="I52" s="20"/>
      <c r="J52" s="20"/>
      <c r="K52" s="18"/>
      <c r="L52" s="20"/>
      <c r="M52" s="20"/>
      <c r="N52" s="20"/>
      <c r="O52" s="20"/>
      <c r="P52" s="20"/>
      <c r="Q52" s="24">
        <f t="shared" si="8"/>
        <v>19840</v>
      </c>
    </row>
    <row r="53" spans="1:17" ht="56.25">
      <c r="A53" s="2"/>
      <c r="B53" s="14"/>
      <c r="C53" s="14"/>
      <c r="D53" s="19"/>
      <c r="E53" s="23" t="s">
        <v>86</v>
      </c>
      <c r="F53" s="24">
        <v>6050</v>
      </c>
      <c r="G53" s="25">
        <v>6050</v>
      </c>
      <c r="H53" s="25"/>
      <c r="I53" s="20"/>
      <c r="J53" s="20"/>
      <c r="K53" s="18"/>
      <c r="L53" s="20"/>
      <c r="M53" s="20"/>
      <c r="N53" s="20"/>
      <c r="O53" s="20"/>
      <c r="P53" s="20"/>
      <c r="Q53" s="24">
        <f t="shared" si="8"/>
        <v>6050</v>
      </c>
    </row>
    <row r="54" spans="1:17" s="1" customFormat="1" ht="37.5">
      <c r="A54" s="2"/>
      <c r="B54" s="14"/>
      <c r="C54" s="14"/>
      <c r="D54" s="19"/>
      <c r="E54" s="23" t="s">
        <v>102</v>
      </c>
      <c r="F54" s="24">
        <v>14112</v>
      </c>
      <c r="G54" s="25">
        <v>14112</v>
      </c>
      <c r="H54" s="25"/>
      <c r="I54" s="20"/>
      <c r="J54" s="20"/>
      <c r="K54" s="18"/>
      <c r="L54" s="20"/>
      <c r="M54" s="20"/>
      <c r="N54" s="20"/>
      <c r="O54" s="20"/>
      <c r="P54" s="20"/>
      <c r="Q54" s="24">
        <f t="shared" si="8"/>
        <v>14112</v>
      </c>
    </row>
    <row r="55" spans="1:17" ht="37.5">
      <c r="A55" s="2"/>
      <c r="B55" s="14"/>
      <c r="C55" s="14"/>
      <c r="D55" s="19"/>
      <c r="E55" s="23" t="s">
        <v>88</v>
      </c>
      <c r="F55" s="24">
        <v>559884</v>
      </c>
      <c r="G55" s="25">
        <v>559884</v>
      </c>
      <c r="H55" s="25"/>
      <c r="I55" s="20"/>
      <c r="J55" s="20"/>
      <c r="K55" s="18"/>
      <c r="L55" s="20"/>
      <c r="M55" s="20"/>
      <c r="N55" s="20"/>
      <c r="O55" s="20"/>
      <c r="P55" s="20"/>
      <c r="Q55" s="24">
        <f t="shared" ref="Q55" si="9">F55+K55</f>
        <v>559884</v>
      </c>
    </row>
    <row r="56" spans="1:17" ht="63" customHeight="1">
      <c r="A56" s="2"/>
      <c r="B56" s="36"/>
      <c r="C56" s="37" t="s">
        <v>64</v>
      </c>
      <c r="D56" s="38"/>
      <c r="E56" s="39" t="s">
        <v>87</v>
      </c>
      <c r="F56" s="18">
        <f>F17+F18+F19+F20+F21+F22+F24+F25+F28+F37+F41+F42+F26+F40+F38</f>
        <v>27874886</v>
      </c>
      <c r="G56" s="18">
        <f>G17+G18+G19+G20+G21+G22+G24+G25+G28+G37+G41+G42+G26+G40+G38</f>
        <v>27874886</v>
      </c>
      <c r="H56" s="18">
        <f>H17+H18+H21+H24+H25+H19</f>
        <v>17025586</v>
      </c>
      <c r="I56" s="18">
        <f>I17+I18+I19+I20+I21+I22+I24+I25+I28+I37+I41+I42+I26</f>
        <v>2982785</v>
      </c>
      <c r="J56" s="18"/>
      <c r="K56" s="18">
        <f t="shared" ref="K56:P56" si="10">K17+K18+K19+K20+K21+K22+K24+K25+K28+K37+K41+K42</f>
        <v>2776449</v>
      </c>
      <c r="L56" s="18">
        <f t="shared" si="10"/>
        <v>2222177</v>
      </c>
      <c r="M56" s="18">
        <f t="shared" si="10"/>
        <v>554272</v>
      </c>
      <c r="N56" s="18">
        <f t="shared" si="10"/>
        <v>0</v>
      </c>
      <c r="O56" s="18">
        <f t="shared" si="10"/>
        <v>0</v>
      </c>
      <c r="P56" s="18">
        <f t="shared" si="10"/>
        <v>2222177</v>
      </c>
      <c r="Q56" s="18">
        <f>Q17+Q18+Q19+Q20+Q21+Q22+Q24+Q25+Q26+Q28+Q37+Q38+Q40+Q41+Q42</f>
        <v>30651335</v>
      </c>
    </row>
    <row r="57" spans="1:17" ht="18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8.75">
      <c r="A58" s="2"/>
      <c r="B58" s="2"/>
      <c r="C58" s="2"/>
      <c r="D58" s="2" t="s">
        <v>65</v>
      </c>
      <c r="E58" s="2"/>
      <c r="F58" s="2" t="s">
        <v>66</v>
      </c>
      <c r="G58" s="40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8.75">
      <c r="A59" s="2"/>
      <c r="B59" s="2"/>
      <c r="C59" s="40"/>
      <c r="D59" s="2"/>
      <c r="E59" s="2"/>
      <c r="F59" s="2"/>
      <c r="G59" s="2"/>
      <c r="H59" s="2"/>
      <c r="I59" s="2"/>
      <c r="J59" s="40"/>
      <c r="K59" s="2"/>
      <c r="L59" s="2"/>
      <c r="M59" s="2"/>
      <c r="N59" s="2"/>
      <c r="O59" s="2"/>
      <c r="P59" s="2"/>
      <c r="Q59" s="2"/>
    </row>
    <row r="60" spans="1:17" ht="18.75">
      <c r="A60" s="2"/>
      <c r="B60" s="2"/>
      <c r="C60" s="2"/>
      <c r="D60" s="2" t="s">
        <v>67</v>
      </c>
      <c r="E60" s="2"/>
      <c r="F60" s="2" t="s">
        <v>68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O61" s="1"/>
      <c r="P61" s="1"/>
      <c r="Q61" s="1"/>
    </row>
    <row r="62" spans="1:17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O62" s="1"/>
      <c r="P62" s="1"/>
      <c r="Q62" s="1"/>
    </row>
    <row r="63" spans="1:17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O63" s="1"/>
      <c r="P63" s="1"/>
      <c r="Q63" s="1"/>
    </row>
    <row r="64" spans="1:17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O64" s="1"/>
      <c r="P64" s="1"/>
      <c r="Q64" s="1"/>
    </row>
    <row r="65" spans="1:18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O65" s="1"/>
      <c r="P65" s="1"/>
      <c r="Q65" s="1"/>
    </row>
    <row r="66" spans="1:18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O66" s="1"/>
      <c r="P66" s="1"/>
      <c r="Q66" s="1"/>
    </row>
    <row r="68" spans="1:18" ht="18.75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</row>
    <row r="69" spans="1:18" ht="18.75">
      <c r="A69" s="2"/>
      <c r="B69" s="2" t="s">
        <v>98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</row>
    <row r="70" spans="1:18" ht="18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</row>
    <row r="71" spans="1:18" ht="18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</row>
    <row r="72" spans="1:18" ht="18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</row>
    <row r="73" spans="1:18" ht="18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1"/>
    </row>
    <row r="74" spans="1:18" ht="18.75">
      <c r="A74" s="3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1"/>
    </row>
    <row r="75" spans="1:18" ht="18.75">
      <c r="A75" s="3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1"/>
    </row>
    <row r="76" spans="1:18" ht="18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2"/>
      <c r="R76" s="1"/>
    </row>
    <row r="77" spans="1:18" ht="18.75">
      <c r="A77" s="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3"/>
      <c r="R77" s="1"/>
    </row>
    <row r="78" spans="1:18" ht="18.75">
      <c r="A78" s="3"/>
      <c r="B78" s="62"/>
      <c r="C78" s="62"/>
      <c r="D78" s="62"/>
      <c r="E78" s="62"/>
      <c r="F78" s="63"/>
      <c r="G78" s="62"/>
      <c r="H78" s="62"/>
      <c r="I78" s="62"/>
      <c r="J78" s="62"/>
      <c r="K78" s="63"/>
      <c r="L78" s="62"/>
      <c r="M78" s="43"/>
      <c r="N78" s="43"/>
      <c r="O78" s="43"/>
      <c r="P78" s="62"/>
      <c r="Q78" s="62"/>
      <c r="R78" s="1"/>
    </row>
    <row r="79" spans="1:18" ht="18.75">
      <c r="A79" s="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43"/>
      <c r="N79" s="43"/>
      <c r="O79" s="62"/>
      <c r="P79" s="62"/>
      <c r="Q79" s="62"/>
      <c r="R79" s="1"/>
    </row>
    <row r="80" spans="1:18" ht="18.75">
      <c r="A80" s="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43"/>
      <c r="N80" s="43"/>
      <c r="O80" s="62"/>
      <c r="P80" s="62"/>
      <c r="Q80" s="62"/>
      <c r="R80" s="1"/>
    </row>
    <row r="81" spans="1:18" ht="18.75">
      <c r="A81" s="3"/>
      <c r="B81" s="43"/>
      <c r="C81" s="43"/>
      <c r="D81" s="43"/>
      <c r="E81" s="43"/>
      <c r="F81" s="44"/>
      <c r="G81" s="43"/>
      <c r="H81" s="43"/>
      <c r="I81" s="43"/>
      <c r="J81" s="43"/>
      <c r="K81" s="44"/>
      <c r="L81" s="43"/>
      <c r="M81" s="43"/>
      <c r="N81" s="43"/>
      <c r="O81" s="43"/>
      <c r="P81" s="43"/>
      <c r="Q81" s="44"/>
      <c r="R81" s="1"/>
    </row>
    <row r="82" spans="1:18" ht="18.75">
      <c r="A82" s="3"/>
      <c r="B82" s="45"/>
      <c r="C82" s="46"/>
      <c r="D82" s="47"/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1"/>
    </row>
    <row r="83" spans="1:18" ht="18.75">
      <c r="A83" s="3"/>
      <c r="B83" s="45"/>
      <c r="C83" s="46"/>
      <c r="D83" s="47"/>
      <c r="E83" s="48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1"/>
    </row>
    <row r="84" spans="1:18" ht="18.75">
      <c r="A84" s="3"/>
      <c r="B84" s="45"/>
      <c r="C84" s="45"/>
      <c r="D84" s="50"/>
      <c r="E84" s="48"/>
      <c r="F84" s="49"/>
      <c r="G84" s="41"/>
      <c r="H84" s="41"/>
      <c r="I84" s="41"/>
      <c r="J84" s="41"/>
      <c r="K84" s="49"/>
      <c r="L84" s="41"/>
      <c r="M84" s="41"/>
      <c r="N84" s="41"/>
      <c r="O84" s="41"/>
      <c r="P84" s="41"/>
      <c r="Q84" s="49"/>
      <c r="R84" s="1"/>
    </row>
    <row r="85" spans="1:18" ht="18.75">
      <c r="A85" s="3"/>
      <c r="B85" s="45"/>
      <c r="C85" s="45"/>
      <c r="D85" s="50"/>
      <c r="E85" s="48"/>
      <c r="F85" s="49"/>
      <c r="G85" s="41"/>
      <c r="H85" s="41"/>
      <c r="I85" s="41"/>
      <c r="J85" s="41"/>
      <c r="K85" s="49"/>
      <c r="L85" s="41"/>
      <c r="M85" s="41"/>
      <c r="N85" s="41"/>
      <c r="O85" s="41"/>
      <c r="P85" s="41"/>
      <c r="Q85" s="49"/>
      <c r="R85" s="1"/>
    </row>
    <row r="86" spans="1:18" ht="18.75">
      <c r="A86" s="3"/>
      <c r="B86" s="45"/>
      <c r="C86" s="45"/>
      <c r="D86" s="50"/>
      <c r="E86" s="48"/>
      <c r="F86" s="49"/>
      <c r="G86" s="41"/>
      <c r="H86" s="41"/>
      <c r="I86" s="41"/>
      <c r="J86" s="41"/>
      <c r="K86" s="49"/>
      <c r="L86" s="41"/>
      <c r="M86" s="41"/>
      <c r="N86" s="41"/>
      <c r="O86" s="41"/>
      <c r="P86" s="41"/>
      <c r="Q86" s="49"/>
      <c r="R86" s="1"/>
    </row>
    <row r="87" spans="1:18" ht="18.75">
      <c r="A87" s="3"/>
      <c r="B87" s="45"/>
      <c r="C87" s="45"/>
      <c r="D87" s="50"/>
      <c r="E87" s="48"/>
      <c r="F87" s="49"/>
      <c r="G87" s="41"/>
      <c r="H87" s="41"/>
      <c r="I87" s="41"/>
      <c r="J87" s="41"/>
      <c r="K87" s="49"/>
      <c r="L87" s="41"/>
      <c r="M87" s="41"/>
      <c r="N87" s="41"/>
      <c r="O87" s="41"/>
      <c r="P87" s="41"/>
      <c r="Q87" s="49"/>
      <c r="R87" s="1"/>
    </row>
    <row r="88" spans="1:18" ht="18.75">
      <c r="A88" s="3"/>
      <c r="B88" s="45"/>
      <c r="C88" s="45"/>
      <c r="D88" s="50"/>
      <c r="E88" s="48"/>
      <c r="F88" s="49"/>
      <c r="G88" s="41"/>
      <c r="H88" s="41"/>
      <c r="I88" s="41"/>
      <c r="J88" s="41"/>
      <c r="K88" s="49"/>
      <c r="L88" s="41"/>
      <c r="M88" s="41"/>
      <c r="N88" s="41"/>
      <c r="O88" s="41"/>
      <c r="P88" s="41"/>
      <c r="Q88" s="49"/>
      <c r="R88" s="1"/>
    </row>
    <row r="89" spans="1:18" ht="18.75">
      <c r="A89" s="3"/>
      <c r="B89" s="45"/>
      <c r="C89" s="45"/>
      <c r="D89" s="47"/>
      <c r="E89" s="48"/>
      <c r="F89" s="49"/>
      <c r="G89" s="41"/>
      <c r="H89" s="41"/>
      <c r="I89" s="41"/>
      <c r="J89" s="41"/>
      <c r="K89" s="49"/>
      <c r="L89" s="41"/>
      <c r="M89" s="41"/>
      <c r="N89" s="41"/>
      <c r="O89" s="41"/>
      <c r="P89" s="41"/>
      <c r="Q89" s="49"/>
      <c r="R89" s="1"/>
    </row>
    <row r="90" spans="1:18" ht="18.75">
      <c r="A90" s="3"/>
      <c r="B90" s="26"/>
      <c r="C90" s="26"/>
      <c r="D90" s="27"/>
      <c r="E90" s="28"/>
      <c r="F90" s="29"/>
      <c r="G90" s="30"/>
      <c r="H90" s="30"/>
      <c r="I90" s="30"/>
      <c r="J90" s="30"/>
      <c r="K90" s="49"/>
      <c r="L90" s="30"/>
      <c r="M90" s="30"/>
      <c r="N90" s="30"/>
      <c r="O90" s="30"/>
      <c r="P90" s="30"/>
      <c r="Q90" s="29"/>
      <c r="R90" s="1"/>
    </row>
    <row r="91" spans="1:18" ht="18.75">
      <c r="A91" s="3"/>
      <c r="B91" s="45"/>
      <c r="C91" s="45"/>
      <c r="D91" s="50"/>
      <c r="E91" s="48"/>
      <c r="F91" s="49"/>
      <c r="G91" s="41"/>
      <c r="H91" s="41"/>
      <c r="I91" s="41"/>
      <c r="J91" s="41"/>
      <c r="K91" s="49"/>
      <c r="L91" s="41"/>
      <c r="M91" s="41"/>
      <c r="N91" s="41"/>
      <c r="O91" s="41"/>
      <c r="P91" s="41"/>
      <c r="Q91" s="49"/>
      <c r="R91" s="1"/>
    </row>
    <row r="92" spans="1:18" ht="18.75">
      <c r="A92" s="3"/>
      <c r="B92" s="45"/>
      <c r="C92" s="45"/>
      <c r="D92" s="50"/>
      <c r="E92" s="48"/>
      <c r="F92" s="49"/>
      <c r="G92" s="41"/>
      <c r="H92" s="41"/>
      <c r="I92" s="41"/>
      <c r="J92" s="41"/>
      <c r="K92" s="49"/>
      <c r="L92" s="41"/>
      <c r="M92" s="41"/>
      <c r="N92" s="41"/>
      <c r="O92" s="41"/>
      <c r="P92" s="41"/>
      <c r="Q92" s="49"/>
      <c r="R92" s="1"/>
    </row>
    <row r="93" spans="1:18" ht="18.75">
      <c r="A93" s="3"/>
      <c r="B93" s="45"/>
      <c r="C93" s="45"/>
      <c r="D93" s="50"/>
      <c r="E93" s="48"/>
      <c r="F93" s="49"/>
      <c r="G93" s="41"/>
      <c r="H93" s="41"/>
      <c r="I93" s="41"/>
      <c r="J93" s="41"/>
      <c r="K93" s="49"/>
      <c r="L93" s="41"/>
      <c r="M93" s="41"/>
      <c r="N93" s="41"/>
      <c r="O93" s="41"/>
      <c r="P93" s="41"/>
      <c r="Q93" s="49"/>
      <c r="R93" s="1"/>
    </row>
    <row r="94" spans="1:18" ht="18.75">
      <c r="A94" s="3"/>
      <c r="B94" s="26"/>
      <c r="C94" s="26"/>
      <c r="D94" s="50"/>
      <c r="E94" s="28"/>
      <c r="F94" s="29"/>
      <c r="G94" s="30"/>
      <c r="H94" s="41"/>
      <c r="I94" s="41"/>
      <c r="J94" s="41"/>
      <c r="K94" s="49"/>
      <c r="L94" s="41"/>
      <c r="M94" s="41"/>
      <c r="N94" s="41"/>
      <c r="O94" s="41"/>
      <c r="P94" s="41"/>
      <c r="Q94" s="29"/>
      <c r="R94" s="1"/>
    </row>
    <row r="95" spans="1:18" ht="18.75">
      <c r="A95" s="3"/>
      <c r="B95" s="45"/>
      <c r="C95" s="45"/>
      <c r="D95" s="47"/>
      <c r="E95" s="48"/>
      <c r="F95" s="49"/>
      <c r="G95" s="41"/>
      <c r="H95" s="41"/>
      <c r="I95" s="41"/>
      <c r="J95" s="41"/>
      <c r="K95" s="49"/>
      <c r="L95" s="41"/>
      <c r="M95" s="41"/>
      <c r="N95" s="41"/>
      <c r="O95" s="41"/>
      <c r="P95" s="41"/>
      <c r="Q95" s="49"/>
      <c r="R95" s="1"/>
    </row>
    <row r="96" spans="1:18" ht="18.75">
      <c r="A96" s="3"/>
      <c r="B96" s="26"/>
      <c r="C96" s="26"/>
      <c r="D96" s="27"/>
      <c r="E96" s="28"/>
      <c r="F96" s="29"/>
      <c r="G96" s="30"/>
      <c r="H96" s="30"/>
      <c r="I96" s="30"/>
      <c r="J96" s="30"/>
      <c r="K96" s="49"/>
      <c r="L96" s="30"/>
      <c r="M96" s="30"/>
      <c r="N96" s="30"/>
      <c r="O96" s="30"/>
      <c r="P96" s="30"/>
      <c r="Q96" s="29"/>
      <c r="R96" s="1"/>
    </row>
    <row r="97" spans="1:18" ht="18.75">
      <c r="A97" s="3"/>
      <c r="B97" s="26"/>
      <c r="C97" s="26"/>
      <c r="D97" s="27"/>
      <c r="E97" s="28"/>
      <c r="F97" s="29"/>
      <c r="G97" s="30"/>
      <c r="H97" s="30"/>
      <c r="I97" s="30"/>
      <c r="J97" s="30"/>
      <c r="K97" s="29"/>
      <c r="L97" s="30"/>
      <c r="M97" s="30"/>
      <c r="N97" s="30"/>
      <c r="O97" s="30"/>
      <c r="P97" s="30"/>
      <c r="Q97" s="29"/>
      <c r="R97" s="1"/>
    </row>
    <row r="98" spans="1:18" ht="18.75">
      <c r="A98" s="3"/>
      <c r="B98" s="26"/>
      <c r="C98" s="26"/>
      <c r="D98" s="27"/>
      <c r="E98" s="28"/>
      <c r="F98" s="29"/>
      <c r="G98" s="30"/>
      <c r="H98" s="30"/>
      <c r="I98" s="30"/>
      <c r="J98" s="30"/>
      <c r="K98" s="29"/>
      <c r="L98" s="30"/>
      <c r="M98" s="30"/>
      <c r="N98" s="30"/>
      <c r="O98" s="60"/>
      <c r="P98" s="61"/>
      <c r="Q98" s="29"/>
      <c r="R98" s="1"/>
    </row>
    <row r="99" spans="1:18" ht="18.75">
      <c r="A99" s="3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3"/>
      <c r="R99" s="1"/>
    </row>
    <row r="100" spans="1:18" ht="18.75">
      <c r="A100" s="3"/>
      <c r="B100" s="62"/>
      <c r="C100" s="62"/>
      <c r="D100" s="62"/>
      <c r="E100" s="62"/>
      <c r="F100" s="63"/>
      <c r="G100" s="62"/>
      <c r="H100" s="62"/>
      <c r="I100" s="62"/>
      <c r="J100" s="62"/>
      <c r="K100" s="63"/>
      <c r="L100" s="62"/>
      <c r="M100" s="43"/>
      <c r="N100" s="43"/>
      <c r="O100" s="43"/>
      <c r="P100" s="62"/>
      <c r="Q100" s="62"/>
      <c r="R100" s="1"/>
    </row>
    <row r="101" spans="1:18" ht="18.75">
      <c r="A101" s="3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43"/>
      <c r="N101" s="43"/>
      <c r="O101" s="62"/>
      <c r="P101" s="62"/>
      <c r="Q101" s="62"/>
      <c r="R101" s="1"/>
    </row>
    <row r="102" spans="1:18" ht="18.75">
      <c r="A102" s="3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43"/>
      <c r="N102" s="43"/>
      <c r="O102" s="62"/>
      <c r="P102" s="62"/>
      <c r="Q102" s="62"/>
      <c r="R102" s="1"/>
    </row>
    <row r="103" spans="1:18" ht="18.75">
      <c r="A103" s="3"/>
      <c r="B103" s="43"/>
      <c r="C103" s="43"/>
      <c r="D103" s="43"/>
      <c r="E103" s="43"/>
      <c r="F103" s="44"/>
      <c r="G103" s="43"/>
      <c r="H103" s="43"/>
      <c r="I103" s="43"/>
      <c r="J103" s="43"/>
      <c r="K103" s="44"/>
      <c r="L103" s="43"/>
      <c r="M103" s="43"/>
      <c r="N103" s="43"/>
      <c r="O103" s="43"/>
      <c r="P103" s="43"/>
      <c r="Q103" s="44"/>
      <c r="R103" s="1"/>
    </row>
    <row r="104" spans="1:18" ht="18.75">
      <c r="A104" s="3"/>
      <c r="B104" s="45"/>
      <c r="C104" s="45"/>
      <c r="D104" s="50"/>
      <c r="E104" s="48"/>
      <c r="F104" s="49"/>
      <c r="G104" s="41"/>
      <c r="H104" s="41"/>
      <c r="I104" s="41"/>
      <c r="J104" s="41"/>
      <c r="K104" s="49"/>
      <c r="L104" s="41"/>
      <c r="M104" s="41"/>
      <c r="N104" s="41"/>
      <c r="O104" s="41"/>
      <c r="P104" s="41"/>
      <c r="Q104" s="49"/>
      <c r="R104" s="1"/>
    </row>
    <row r="105" spans="1:18" ht="18.75">
      <c r="A105" s="3"/>
      <c r="B105" s="51"/>
      <c r="C105" s="26"/>
      <c r="D105" s="51"/>
      <c r="E105" s="28"/>
      <c r="F105" s="49"/>
      <c r="G105" s="41"/>
      <c r="H105" s="41"/>
      <c r="I105" s="41"/>
      <c r="J105" s="41"/>
      <c r="K105" s="29"/>
      <c r="L105" s="30"/>
      <c r="M105" s="30"/>
      <c r="N105" s="30"/>
      <c r="O105" s="30"/>
      <c r="P105" s="30"/>
      <c r="Q105" s="49"/>
      <c r="R105" s="1"/>
    </row>
    <row r="106" spans="1:18" ht="18.75">
      <c r="A106" s="3"/>
      <c r="B106" s="51"/>
      <c r="C106" s="26"/>
      <c r="D106" s="51"/>
      <c r="E106" s="28"/>
      <c r="F106" s="29"/>
      <c r="G106" s="30"/>
      <c r="H106" s="41"/>
      <c r="I106" s="41"/>
      <c r="J106" s="41"/>
      <c r="K106" s="29"/>
      <c r="L106" s="30"/>
      <c r="M106" s="30"/>
      <c r="N106" s="30"/>
      <c r="O106" s="30"/>
      <c r="P106" s="30"/>
      <c r="Q106" s="29"/>
      <c r="R106" s="1"/>
    </row>
    <row r="107" spans="1:18" ht="18.75">
      <c r="A107" s="3"/>
      <c r="B107" s="45"/>
      <c r="C107" s="45"/>
      <c r="D107" s="50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1"/>
    </row>
    <row r="108" spans="1:18" ht="18.75">
      <c r="A108" s="3"/>
      <c r="B108" s="52"/>
      <c r="C108" s="53"/>
      <c r="D108" s="54"/>
      <c r="E108" s="55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1"/>
    </row>
    <row r="109" spans="1:18" ht="18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1"/>
    </row>
    <row r="110" spans="1:18" ht="18.75">
      <c r="A110" s="3"/>
      <c r="B110" s="3"/>
      <c r="C110" s="3"/>
      <c r="D110" s="3"/>
      <c r="E110" s="3"/>
      <c r="F110" s="3"/>
      <c r="G110" s="5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1"/>
    </row>
    <row r="111" spans="1:18" ht="18.75">
      <c r="A111" s="3"/>
      <c r="B111" s="3"/>
      <c r="C111" s="56"/>
      <c r="D111" s="3"/>
      <c r="E111" s="3"/>
      <c r="F111" s="3"/>
      <c r="G111" s="3"/>
      <c r="H111" s="3"/>
      <c r="I111" s="3"/>
      <c r="J111" s="56"/>
      <c r="K111" s="3"/>
      <c r="L111" s="3"/>
      <c r="M111" s="3"/>
      <c r="N111" s="3"/>
      <c r="O111" s="3"/>
      <c r="P111" s="3"/>
      <c r="Q111" s="3"/>
      <c r="R111" s="1"/>
    </row>
    <row r="112" spans="1:18" ht="18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1"/>
    </row>
    <row r="113" spans="1:18" ht="18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1"/>
    </row>
    <row r="114" spans="1:18" ht="18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1"/>
    </row>
    <row r="115" spans="1:18" ht="18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1"/>
    </row>
    <row r="116" spans="1:18" ht="18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1"/>
    </row>
    <row r="117" spans="1:18" ht="18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1"/>
    </row>
    <row r="118" spans="1:18" ht="18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1"/>
    </row>
    <row r="119" spans="1:18" ht="18.75">
      <c r="A119" s="3"/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1"/>
    </row>
    <row r="120" spans="1:18" ht="18.75">
      <c r="A120" s="3"/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1"/>
    </row>
    <row r="121" spans="1:18" ht="18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42"/>
      <c r="R121" s="1"/>
    </row>
    <row r="122" spans="1:18" ht="18.75">
      <c r="A122" s="3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3"/>
      <c r="R122" s="1"/>
    </row>
    <row r="123" spans="1:18" ht="18.75">
      <c r="A123" s="3"/>
      <c r="B123" s="62"/>
      <c r="C123" s="62"/>
      <c r="D123" s="62"/>
      <c r="E123" s="62"/>
      <c r="F123" s="63"/>
      <c r="G123" s="62"/>
      <c r="H123" s="62"/>
      <c r="I123" s="62"/>
      <c r="J123" s="62"/>
      <c r="K123" s="63"/>
      <c r="L123" s="62"/>
      <c r="M123" s="43"/>
      <c r="N123" s="43"/>
      <c r="O123" s="43"/>
      <c r="P123" s="62"/>
      <c r="Q123" s="62"/>
      <c r="R123" s="1"/>
    </row>
    <row r="124" spans="1:18" ht="18.75">
      <c r="A124" s="3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43"/>
      <c r="N124" s="43"/>
      <c r="O124" s="62"/>
      <c r="P124" s="62"/>
      <c r="Q124" s="62"/>
      <c r="R124" s="1"/>
    </row>
    <row r="125" spans="1:18" ht="18.75">
      <c r="A125" s="3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43"/>
      <c r="N125" s="43"/>
      <c r="O125" s="62"/>
      <c r="P125" s="62"/>
      <c r="Q125" s="62"/>
      <c r="R125" s="1"/>
    </row>
    <row r="126" spans="1:18" ht="18.75">
      <c r="A126" s="3"/>
      <c r="B126" s="43"/>
      <c r="C126" s="43"/>
      <c r="D126" s="43"/>
      <c r="E126" s="43"/>
      <c r="F126" s="44"/>
      <c r="G126" s="43"/>
      <c r="H126" s="43"/>
      <c r="I126" s="43"/>
      <c r="J126" s="43"/>
      <c r="K126" s="44"/>
      <c r="L126" s="43"/>
      <c r="M126" s="43"/>
      <c r="N126" s="43"/>
      <c r="O126" s="43"/>
      <c r="P126" s="43"/>
      <c r="Q126" s="44"/>
      <c r="R126" s="1"/>
    </row>
    <row r="127" spans="1:18" ht="18.75">
      <c r="A127" s="3"/>
      <c r="B127" s="45"/>
      <c r="C127" s="46"/>
      <c r="D127" s="47"/>
      <c r="E127" s="48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1"/>
    </row>
    <row r="128" spans="1:18" ht="18.75">
      <c r="A128" s="3"/>
      <c r="B128" s="45"/>
      <c r="C128" s="46"/>
      <c r="D128" s="47"/>
      <c r="E128" s="48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1"/>
    </row>
    <row r="129" spans="1:18" ht="18.75">
      <c r="A129" s="3"/>
      <c r="B129" s="45"/>
      <c r="C129" s="45"/>
      <c r="D129" s="50"/>
      <c r="E129" s="48"/>
      <c r="F129" s="49"/>
      <c r="G129" s="41"/>
      <c r="H129" s="41"/>
      <c r="I129" s="41"/>
      <c r="J129" s="41"/>
      <c r="K129" s="49"/>
      <c r="L129" s="41"/>
      <c r="M129" s="41"/>
      <c r="N129" s="41"/>
      <c r="O129" s="41"/>
      <c r="P129" s="41"/>
      <c r="Q129" s="49"/>
      <c r="R129" s="1"/>
    </row>
    <row r="130" spans="1:18" ht="18.75">
      <c r="A130" s="3"/>
      <c r="B130" s="45"/>
      <c r="C130" s="45"/>
      <c r="D130" s="50"/>
      <c r="E130" s="48"/>
      <c r="F130" s="49"/>
      <c r="G130" s="41"/>
      <c r="H130" s="41"/>
      <c r="I130" s="41"/>
      <c r="J130" s="41"/>
      <c r="K130" s="49"/>
      <c r="L130" s="41"/>
      <c r="M130" s="41"/>
      <c r="N130" s="41"/>
      <c r="O130" s="41"/>
      <c r="P130" s="41"/>
      <c r="Q130" s="49"/>
      <c r="R130" s="1"/>
    </row>
    <row r="131" spans="1:18" ht="18.75">
      <c r="A131" s="3"/>
      <c r="B131" s="45"/>
      <c r="C131" s="45"/>
      <c r="D131" s="50"/>
      <c r="E131" s="48"/>
      <c r="F131" s="49"/>
      <c r="G131" s="41"/>
      <c r="H131" s="41"/>
      <c r="I131" s="41"/>
      <c r="J131" s="41"/>
      <c r="K131" s="49"/>
      <c r="L131" s="41"/>
      <c r="M131" s="41"/>
      <c r="N131" s="41"/>
      <c r="O131" s="41"/>
      <c r="P131" s="41"/>
      <c r="Q131" s="49"/>
      <c r="R131" s="1"/>
    </row>
    <row r="132" spans="1:18" ht="18.75">
      <c r="A132" s="3"/>
      <c r="B132" s="45"/>
      <c r="C132" s="45"/>
      <c r="D132" s="50"/>
      <c r="E132" s="48"/>
      <c r="F132" s="49"/>
      <c r="G132" s="41"/>
      <c r="H132" s="41"/>
      <c r="I132" s="41"/>
      <c r="J132" s="41"/>
      <c r="K132" s="49"/>
      <c r="L132" s="41"/>
      <c r="M132" s="41"/>
      <c r="N132" s="41"/>
      <c r="O132" s="41"/>
      <c r="P132" s="41"/>
      <c r="Q132" s="49"/>
      <c r="R132" s="1"/>
    </row>
    <row r="133" spans="1:18" ht="18.75">
      <c r="A133" s="3"/>
      <c r="B133" s="45"/>
      <c r="C133" s="45"/>
      <c r="D133" s="50"/>
      <c r="E133" s="48"/>
      <c r="F133" s="49"/>
      <c r="G133" s="41"/>
      <c r="H133" s="41"/>
      <c r="I133" s="41"/>
      <c r="J133" s="41"/>
      <c r="K133" s="49"/>
      <c r="L133" s="41"/>
      <c r="M133" s="41"/>
      <c r="N133" s="41"/>
      <c r="O133" s="41"/>
      <c r="P133" s="41"/>
      <c r="Q133" s="49"/>
      <c r="R133" s="1"/>
    </row>
    <row r="134" spans="1:18" ht="18.75">
      <c r="A134" s="3"/>
      <c r="B134" s="45"/>
      <c r="C134" s="45"/>
      <c r="D134" s="47"/>
      <c r="E134" s="48"/>
      <c r="F134" s="49"/>
      <c r="G134" s="41"/>
      <c r="H134" s="41"/>
      <c r="I134" s="41"/>
      <c r="J134" s="41"/>
      <c r="K134" s="49"/>
      <c r="L134" s="41"/>
      <c r="M134" s="41"/>
      <c r="N134" s="41"/>
      <c r="O134" s="41"/>
      <c r="P134" s="41"/>
      <c r="Q134" s="49"/>
      <c r="R134" s="1"/>
    </row>
    <row r="135" spans="1:18" ht="18.75">
      <c r="A135" s="3"/>
      <c r="B135" s="26"/>
      <c r="C135" s="26"/>
      <c r="D135" s="27"/>
      <c r="E135" s="28"/>
      <c r="F135" s="29"/>
      <c r="G135" s="30"/>
      <c r="H135" s="30"/>
      <c r="I135" s="30"/>
      <c r="J135" s="30"/>
      <c r="K135" s="49"/>
      <c r="L135" s="30"/>
      <c r="M135" s="30"/>
      <c r="N135" s="30"/>
      <c r="O135" s="30"/>
      <c r="P135" s="30"/>
      <c r="Q135" s="29"/>
      <c r="R135" s="1"/>
    </row>
    <row r="136" spans="1:18" ht="18.75">
      <c r="A136" s="3"/>
      <c r="B136" s="45"/>
      <c r="C136" s="45"/>
      <c r="D136" s="50"/>
      <c r="E136" s="48"/>
      <c r="F136" s="49"/>
      <c r="G136" s="41"/>
      <c r="H136" s="41"/>
      <c r="I136" s="41"/>
      <c r="J136" s="41"/>
      <c r="K136" s="49"/>
      <c r="L136" s="41"/>
      <c r="M136" s="41"/>
      <c r="N136" s="41"/>
      <c r="O136" s="41"/>
      <c r="P136" s="41"/>
      <c r="Q136" s="49"/>
      <c r="R136" s="1"/>
    </row>
    <row r="137" spans="1:18" ht="18.75">
      <c r="A137" s="3"/>
      <c r="B137" s="45"/>
      <c r="C137" s="45"/>
      <c r="D137" s="50"/>
      <c r="E137" s="48"/>
      <c r="F137" s="49"/>
      <c r="G137" s="41"/>
      <c r="H137" s="41"/>
      <c r="I137" s="41"/>
      <c r="J137" s="41"/>
      <c r="K137" s="49"/>
      <c r="L137" s="41"/>
      <c r="M137" s="41"/>
      <c r="N137" s="41"/>
      <c r="O137" s="41"/>
      <c r="P137" s="41"/>
      <c r="Q137" s="49"/>
      <c r="R137" s="1"/>
    </row>
    <row r="138" spans="1:18" ht="18.75">
      <c r="A138" s="3"/>
      <c r="B138" s="45"/>
      <c r="C138" s="45"/>
      <c r="D138" s="50"/>
      <c r="E138" s="48"/>
      <c r="F138" s="49"/>
      <c r="G138" s="41"/>
      <c r="H138" s="41"/>
      <c r="I138" s="41"/>
      <c r="J138" s="41"/>
      <c r="K138" s="49"/>
      <c r="L138" s="41"/>
      <c r="M138" s="41"/>
      <c r="N138" s="41"/>
      <c r="O138" s="41"/>
      <c r="P138" s="41"/>
      <c r="Q138" s="49"/>
      <c r="R138" s="1"/>
    </row>
    <row r="139" spans="1:18" ht="18.75">
      <c r="A139" s="3"/>
      <c r="B139" s="26"/>
      <c r="C139" s="26"/>
      <c r="D139" s="50"/>
      <c r="E139" s="28"/>
      <c r="F139" s="29"/>
      <c r="G139" s="30"/>
      <c r="H139" s="41"/>
      <c r="I139" s="41"/>
      <c r="J139" s="41"/>
      <c r="K139" s="49"/>
      <c r="L139" s="41"/>
      <c r="M139" s="41"/>
      <c r="N139" s="41"/>
      <c r="O139" s="41"/>
      <c r="P139" s="41"/>
      <c r="Q139" s="29"/>
      <c r="R139" s="1"/>
    </row>
    <row r="140" spans="1:18" ht="18.75">
      <c r="A140" s="3"/>
      <c r="B140" s="45"/>
      <c r="C140" s="45"/>
      <c r="D140" s="47"/>
      <c r="E140" s="48"/>
      <c r="F140" s="49"/>
      <c r="G140" s="41"/>
      <c r="H140" s="41"/>
      <c r="I140" s="41"/>
      <c r="J140" s="41"/>
      <c r="K140" s="49"/>
      <c r="L140" s="41"/>
      <c r="M140" s="41"/>
      <c r="N140" s="41"/>
      <c r="O140" s="41"/>
      <c r="P140" s="41"/>
      <c r="Q140" s="49"/>
      <c r="R140" s="1"/>
    </row>
    <row r="141" spans="1:18" ht="18.75">
      <c r="A141" s="3"/>
      <c r="B141" s="26"/>
      <c r="C141" s="26"/>
      <c r="D141" s="27"/>
      <c r="E141" s="28"/>
      <c r="F141" s="29"/>
      <c r="G141" s="30"/>
      <c r="H141" s="30"/>
      <c r="I141" s="30"/>
      <c r="J141" s="30"/>
      <c r="K141" s="49"/>
      <c r="L141" s="30"/>
      <c r="M141" s="30"/>
      <c r="N141" s="30"/>
      <c r="O141" s="30"/>
      <c r="P141" s="30"/>
      <c r="Q141" s="29"/>
      <c r="R141" s="1"/>
    </row>
    <row r="142" spans="1:18" ht="18.75">
      <c r="A142" s="3"/>
      <c r="B142" s="26"/>
      <c r="C142" s="26"/>
      <c r="D142" s="27"/>
      <c r="E142" s="28"/>
      <c r="F142" s="29"/>
      <c r="G142" s="30"/>
      <c r="H142" s="30"/>
      <c r="I142" s="30"/>
      <c r="J142" s="30"/>
      <c r="K142" s="29"/>
      <c r="L142" s="30"/>
      <c r="M142" s="30"/>
      <c r="N142" s="30"/>
      <c r="O142" s="30"/>
      <c r="P142" s="30"/>
      <c r="Q142" s="29"/>
      <c r="R142" s="1"/>
    </row>
    <row r="143" spans="1:18" ht="18.75">
      <c r="A143" s="3"/>
      <c r="B143" s="26"/>
      <c r="C143" s="26"/>
      <c r="D143" s="27"/>
      <c r="E143" s="28"/>
      <c r="F143" s="29"/>
      <c r="G143" s="30"/>
      <c r="H143" s="30"/>
      <c r="I143" s="30"/>
      <c r="J143" s="30"/>
      <c r="K143" s="29"/>
      <c r="L143" s="30"/>
      <c r="M143" s="30"/>
      <c r="N143" s="30"/>
      <c r="O143" s="60"/>
      <c r="P143" s="61"/>
      <c r="Q143" s="29"/>
      <c r="R143" s="1"/>
    </row>
    <row r="144" spans="1:18" ht="18.75">
      <c r="A144" s="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3"/>
      <c r="R144" s="1"/>
    </row>
    <row r="145" spans="1:18" ht="18.75">
      <c r="A145" s="3"/>
      <c r="B145" s="62"/>
      <c r="C145" s="62"/>
      <c r="D145" s="62"/>
      <c r="E145" s="62"/>
      <c r="F145" s="63"/>
      <c r="G145" s="62"/>
      <c r="H145" s="62"/>
      <c r="I145" s="62"/>
      <c r="J145" s="62"/>
      <c r="K145" s="63"/>
      <c r="L145" s="62"/>
      <c r="M145" s="43"/>
      <c r="N145" s="43"/>
      <c r="O145" s="43"/>
      <c r="P145" s="62"/>
      <c r="Q145" s="62"/>
      <c r="R145" s="1"/>
    </row>
    <row r="146" spans="1:18" ht="18.75">
      <c r="A146" s="3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43"/>
      <c r="N146" s="43"/>
      <c r="O146" s="62"/>
      <c r="P146" s="62"/>
      <c r="Q146" s="62"/>
      <c r="R146" s="1"/>
    </row>
    <row r="147" spans="1:18" ht="18.75">
      <c r="A147" s="3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43"/>
      <c r="N147" s="43"/>
      <c r="O147" s="62"/>
      <c r="P147" s="62"/>
      <c r="Q147" s="62"/>
      <c r="R147" s="1"/>
    </row>
    <row r="148" spans="1:18" ht="18.75">
      <c r="A148" s="3"/>
      <c r="B148" s="43"/>
      <c r="C148" s="43"/>
      <c r="D148" s="43"/>
      <c r="E148" s="43"/>
      <c r="F148" s="44"/>
      <c r="G148" s="43"/>
      <c r="H148" s="43"/>
      <c r="I148" s="43"/>
      <c r="J148" s="43"/>
      <c r="K148" s="44"/>
      <c r="L148" s="43"/>
      <c r="M148" s="43"/>
      <c r="N148" s="43"/>
      <c r="O148" s="43"/>
      <c r="P148" s="43"/>
      <c r="Q148" s="44"/>
      <c r="R148" s="1"/>
    </row>
    <row r="149" spans="1:18" ht="18.75">
      <c r="A149" s="3"/>
      <c r="B149" s="45"/>
      <c r="C149" s="45"/>
      <c r="D149" s="50"/>
      <c r="E149" s="48"/>
      <c r="F149" s="49"/>
      <c r="G149" s="41"/>
      <c r="H149" s="41"/>
      <c r="I149" s="41"/>
      <c r="J149" s="41"/>
      <c r="K149" s="49"/>
      <c r="L149" s="41"/>
      <c r="M149" s="41"/>
      <c r="N149" s="41"/>
      <c r="O149" s="41"/>
      <c r="P149" s="41"/>
      <c r="Q149" s="49"/>
      <c r="R149" s="1"/>
    </row>
    <row r="150" spans="1:18" ht="18.75">
      <c r="A150" s="3"/>
      <c r="B150" s="51"/>
      <c r="C150" s="26"/>
      <c r="D150" s="51"/>
      <c r="E150" s="28"/>
      <c r="F150" s="49"/>
      <c r="G150" s="41"/>
      <c r="H150" s="41"/>
      <c r="I150" s="41"/>
      <c r="J150" s="41"/>
      <c r="K150" s="29"/>
      <c r="L150" s="30"/>
      <c r="M150" s="30"/>
      <c r="N150" s="30"/>
      <c r="O150" s="30"/>
      <c r="P150" s="30"/>
      <c r="Q150" s="49"/>
      <c r="R150" s="1"/>
    </row>
    <row r="151" spans="1:18" ht="18.75">
      <c r="A151" s="3"/>
      <c r="B151" s="51"/>
      <c r="C151" s="26"/>
      <c r="D151" s="51"/>
      <c r="E151" s="28"/>
      <c r="F151" s="29"/>
      <c r="G151" s="30"/>
      <c r="H151" s="41"/>
      <c r="I151" s="41"/>
      <c r="J151" s="41"/>
      <c r="K151" s="29"/>
      <c r="L151" s="30"/>
      <c r="M151" s="30"/>
      <c r="N151" s="30"/>
      <c r="O151" s="30"/>
      <c r="P151" s="30"/>
      <c r="Q151" s="29"/>
      <c r="R151" s="1"/>
    </row>
    <row r="152" spans="1:18" ht="18.75">
      <c r="A152" s="3"/>
      <c r="B152" s="45"/>
      <c r="C152" s="45"/>
      <c r="D152" s="50"/>
      <c r="E152" s="48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1"/>
    </row>
    <row r="153" spans="1:18" ht="18.75">
      <c r="A153" s="3"/>
      <c r="B153" s="52"/>
      <c r="C153" s="53"/>
      <c r="D153" s="54"/>
      <c r="E153" s="55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1"/>
    </row>
    <row r="154" spans="1:18" ht="18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1"/>
    </row>
    <row r="155" spans="1:18" ht="18.75">
      <c r="A155" s="3"/>
      <c r="B155" s="3"/>
      <c r="C155" s="3"/>
      <c r="D155" s="3"/>
      <c r="E155" s="3"/>
      <c r="F155" s="3"/>
      <c r="G155" s="5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1"/>
    </row>
    <row r="156" spans="1:18" ht="18.75">
      <c r="A156" s="3"/>
      <c r="B156" s="3"/>
      <c r="C156" s="56"/>
      <c r="D156" s="3"/>
      <c r="E156" s="3"/>
      <c r="F156" s="3"/>
      <c r="G156" s="3"/>
      <c r="H156" s="3"/>
      <c r="I156" s="3"/>
      <c r="J156" s="56"/>
      <c r="K156" s="3"/>
      <c r="L156" s="3"/>
      <c r="M156" s="3"/>
      <c r="N156" s="3"/>
      <c r="O156" s="3"/>
      <c r="P156" s="3"/>
      <c r="Q156" s="3"/>
      <c r="R156" s="1"/>
    </row>
    <row r="157" spans="1:18" ht="18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1"/>
    </row>
    <row r="158" spans="1:18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8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8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8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8" ht="18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1"/>
    </row>
    <row r="163" spans="1:18" ht="18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1"/>
    </row>
    <row r="164" spans="1:18" ht="18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1"/>
    </row>
    <row r="165" spans="1:18" ht="18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1"/>
    </row>
    <row r="166" spans="1:18" ht="18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1"/>
    </row>
    <row r="167" spans="1:18" ht="18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1"/>
    </row>
    <row r="168" spans="1:18" ht="18.75">
      <c r="A168" s="3"/>
      <c r="B168" s="64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1"/>
    </row>
    <row r="169" spans="1:18" ht="18.75">
      <c r="A169" s="3"/>
      <c r="B169" s="64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1"/>
    </row>
    <row r="170" spans="1:18" ht="18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42"/>
      <c r="R170" s="1"/>
    </row>
    <row r="171" spans="1:18" ht="18.75">
      <c r="A171" s="3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3"/>
      <c r="R171" s="1"/>
    </row>
    <row r="172" spans="1:18" ht="18.75">
      <c r="A172" s="3"/>
      <c r="B172" s="62"/>
      <c r="C172" s="62"/>
      <c r="D172" s="62"/>
      <c r="E172" s="62"/>
      <c r="F172" s="63"/>
      <c r="G172" s="62"/>
      <c r="H172" s="62"/>
      <c r="I172" s="62"/>
      <c r="J172" s="62"/>
      <c r="K172" s="63"/>
      <c r="L172" s="62"/>
      <c r="M172" s="43"/>
      <c r="N172" s="43"/>
      <c r="O172" s="43"/>
      <c r="P172" s="62"/>
      <c r="Q172" s="62"/>
      <c r="R172" s="1"/>
    </row>
    <row r="173" spans="1:18" ht="18.75">
      <c r="A173" s="3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43"/>
      <c r="N173" s="43"/>
      <c r="O173" s="62"/>
      <c r="P173" s="62"/>
      <c r="Q173" s="62"/>
      <c r="R173" s="1"/>
    </row>
    <row r="174" spans="1:18" ht="18.75">
      <c r="A174" s="3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43"/>
      <c r="N174" s="43"/>
      <c r="O174" s="62"/>
      <c r="P174" s="62"/>
      <c r="Q174" s="62"/>
      <c r="R174" s="1"/>
    </row>
    <row r="175" spans="1:18" ht="18.75">
      <c r="A175" s="3"/>
      <c r="B175" s="43"/>
      <c r="C175" s="43"/>
      <c r="D175" s="43"/>
      <c r="E175" s="43"/>
      <c r="F175" s="44"/>
      <c r="G175" s="43"/>
      <c r="H175" s="43"/>
      <c r="I175" s="43"/>
      <c r="J175" s="43"/>
      <c r="K175" s="44"/>
      <c r="L175" s="43"/>
      <c r="M175" s="43"/>
      <c r="N175" s="43"/>
      <c r="O175" s="43"/>
      <c r="P175" s="43"/>
      <c r="Q175" s="44"/>
      <c r="R175" s="1"/>
    </row>
    <row r="176" spans="1:18" ht="18.75">
      <c r="A176" s="3"/>
      <c r="B176" s="45"/>
      <c r="C176" s="46"/>
      <c r="D176" s="47"/>
      <c r="E176" s="48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1"/>
    </row>
    <row r="177" spans="1:18" ht="18.75">
      <c r="A177" s="3"/>
      <c r="B177" s="45"/>
      <c r="C177" s="46"/>
      <c r="D177" s="47"/>
      <c r="E177" s="48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1"/>
    </row>
    <row r="178" spans="1:18" ht="18.75">
      <c r="A178" s="3"/>
      <c r="B178" s="45"/>
      <c r="C178" s="45"/>
      <c r="D178" s="50"/>
      <c r="E178" s="48"/>
      <c r="F178" s="49"/>
      <c r="G178" s="41"/>
      <c r="H178" s="41"/>
      <c r="I178" s="41"/>
      <c r="J178" s="41"/>
      <c r="K178" s="49"/>
      <c r="L178" s="41"/>
      <c r="M178" s="41"/>
      <c r="N178" s="41"/>
      <c r="O178" s="41"/>
      <c r="P178" s="41"/>
      <c r="Q178" s="49"/>
      <c r="R178" s="1"/>
    </row>
    <row r="179" spans="1:18" ht="18.75">
      <c r="A179" s="3"/>
      <c r="B179" s="45"/>
      <c r="C179" s="45"/>
      <c r="D179" s="50"/>
      <c r="E179" s="48"/>
      <c r="F179" s="49"/>
      <c r="G179" s="41"/>
      <c r="H179" s="41"/>
      <c r="I179" s="41"/>
      <c r="J179" s="41"/>
      <c r="K179" s="49"/>
      <c r="L179" s="41"/>
      <c r="M179" s="41"/>
      <c r="N179" s="41"/>
      <c r="O179" s="41"/>
      <c r="P179" s="41"/>
      <c r="Q179" s="49"/>
      <c r="R179" s="1"/>
    </row>
    <row r="180" spans="1:18" ht="18.75">
      <c r="A180" s="3"/>
      <c r="B180" s="45"/>
      <c r="C180" s="45"/>
      <c r="D180" s="50"/>
      <c r="E180" s="48"/>
      <c r="F180" s="49"/>
      <c r="G180" s="41"/>
      <c r="H180" s="41"/>
      <c r="I180" s="41"/>
      <c r="J180" s="41"/>
      <c r="K180" s="49"/>
      <c r="L180" s="41"/>
      <c r="M180" s="41"/>
      <c r="N180" s="41"/>
      <c r="O180" s="41"/>
      <c r="P180" s="41"/>
      <c r="Q180" s="49"/>
      <c r="R180" s="1"/>
    </row>
    <row r="181" spans="1:18" ht="18.75">
      <c r="A181" s="3"/>
      <c r="B181" s="45"/>
      <c r="C181" s="45"/>
      <c r="D181" s="50"/>
      <c r="E181" s="48"/>
      <c r="F181" s="49"/>
      <c r="G181" s="41"/>
      <c r="H181" s="41"/>
      <c r="I181" s="41"/>
      <c r="J181" s="41"/>
      <c r="K181" s="49"/>
      <c r="L181" s="41"/>
      <c r="M181" s="41"/>
      <c r="N181" s="41"/>
      <c r="O181" s="41"/>
      <c r="P181" s="41"/>
      <c r="Q181" s="49"/>
      <c r="R181" s="1"/>
    </row>
    <row r="182" spans="1:18" ht="18.75">
      <c r="A182" s="3"/>
      <c r="B182" s="45"/>
      <c r="C182" s="45"/>
      <c r="D182" s="50"/>
      <c r="E182" s="48"/>
      <c r="F182" s="49"/>
      <c r="G182" s="41"/>
      <c r="H182" s="41"/>
      <c r="I182" s="41"/>
      <c r="J182" s="41"/>
      <c r="K182" s="49"/>
      <c r="L182" s="41"/>
      <c r="M182" s="41"/>
      <c r="N182" s="41"/>
      <c r="O182" s="41"/>
      <c r="P182" s="41"/>
      <c r="Q182" s="49"/>
      <c r="R182" s="1"/>
    </row>
    <row r="183" spans="1:18" ht="18.75">
      <c r="A183" s="3"/>
      <c r="B183" s="45"/>
      <c r="C183" s="45"/>
      <c r="D183" s="47"/>
      <c r="E183" s="48"/>
      <c r="F183" s="49"/>
      <c r="G183" s="41"/>
      <c r="H183" s="41"/>
      <c r="I183" s="41"/>
      <c r="J183" s="41"/>
      <c r="K183" s="49"/>
      <c r="L183" s="41"/>
      <c r="M183" s="41"/>
      <c r="N183" s="41"/>
      <c r="O183" s="41"/>
      <c r="P183" s="41"/>
      <c r="Q183" s="49"/>
      <c r="R183" s="1"/>
    </row>
    <row r="184" spans="1:18" ht="18.75">
      <c r="A184" s="3"/>
      <c r="B184" s="26"/>
      <c r="C184" s="26"/>
      <c r="D184" s="27"/>
      <c r="E184" s="28"/>
      <c r="F184" s="29"/>
      <c r="G184" s="30"/>
      <c r="H184" s="30"/>
      <c r="I184" s="30"/>
      <c r="J184" s="30"/>
      <c r="K184" s="49"/>
      <c r="L184" s="30"/>
      <c r="M184" s="30"/>
      <c r="N184" s="30"/>
      <c r="O184" s="30"/>
      <c r="P184" s="30"/>
      <c r="Q184" s="29"/>
      <c r="R184" s="1"/>
    </row>
    <row r="185" spans="1:18" ht="18.75">
      <c r="A185" s="3"/>
      <c r="B185" s="45"/>
      <c r="C185" s="45"/>
      <c r="D185" s="50"/>
      <c r="E185" s="48"/>
      <c r="F185" s="49"/>
      <c r="G185" s="41"/>
      <c r="H185" s="41"/>
      <c r="I185" s="41"/>
      <c r="J185" s="41"/>
      <c r="K185" s="49"/>
      <c r="L185" s="41"/>
      <c r="M185" s="41"/>
      <c r="N185" s="41"/>
      <c r="O185" s="41"/>
      <c r="P185" s="41"/>
      <c r="Q185" s="49"/>
      <c r="R185" s="1"/>
    </row>
    <row r="186" spans="1:18" ht="18.75">
      <c r="A186" s="3"/>
      <c r="B186" s="45"/>
      <c r="C186" s="45"/>
      <c r="D186" s="50"/>
      <c r="E186" s="48"/>
      <c r="F186" s="49"/>
      <c r="G186" s="41"/>
      <c r="H186" s="41"/>
      <c r="I186" s="41"/>
      <c r="J186" s="41"/>
      <c r="K186" s="49"/>
      <c r="L186" s="41"/>
      <c r="M186" s="41"/>
      <c r="N186" s="41"/>
      <c r="O186" s="41"/>
      <c r="P186" s="41"/>
      <c r="Q186" s="49"/>
      <c r="R186" s="1"/>
    </row>
    <row r="187" spans="1:18" ht="18.75">
      <c r="A187" s="3"/>
      <c r="B187" s="45"/>
      <c r="C187" s="45"/>
      <c r="D187" s="50"/>
      <c r="E187" s="48"/>
      <c r="F187" s="49"/>
      <c r="G187" s="41"/>
      <c r="H187" s="41"/>
      <c r="I187" s="41"/>
      <c r="J187" s="41"/>
      <c r="K187" s="49"/>
      <c r="L187" s="41"/>
      <c r="M187" s="41"/>
      <c r="N187" s="41"/>
      <c r="O187" s="41"/>
      <c r="P187" s="41"/>
      <c r="Q187" s="49"/>
      <c r="R187" s="1"/>
    </row>
    <row r="188" spans="1:18" ht="18.75">
      <c r="A188" s="3"/>
      <c r="B188" s="26"/>
      <c r="C188" s="26"/>
      <c r="D188" s="50"/>
      <c r="E188" s="28"/>
      <c r="F188" s="29"/>
      <c r="G188" s="30"/>
      <c r="H188" s="41"/>
      <c r="I188" s="41"/>
      <c r="J188" s="41"/>
      <c r="K188" s="49"/>
      <c r="L188" s="41"/>
      <c r="M188" s="41"/>
      <c r="N188" s="41"/>
      <c r="O188" s="41"/>
      <c r="P188" s="41"/>
      <c r="Q188" s="29"/>
      <c r="R188" s="1"/>
    </row>
    <row r="189" spans="1:18" ht="18.75">
      <c r="A189" s="3"/>
      <c r="B189" s="45"/>
      <c r="C189" s="45"/>
      <c r="D189" s="47"/>
      <c r="E189" s="48"/>
      <c r="F189" s="49"/>
      <c r="G189" s="41"/>
      <c r="H189" s="41"/>
      <c r="I189" s="41"/>
      <c r="J189" s="41"/>
      <c r="K189" s="49"/>
      <c r="L189" s="41"/>
      <c r="M189" s="41"/>
      <c r="N189" s="41"/>
      <c r="O189" s="41"/>
      <c r="P189" s="41"/>
      <c r="Q189" s="49"/>
      <c r="R189" s="1"/>
    </row>
    <row r="190" spans="1:18" ht="18.75">
      <c r="A190" s="3"/>
      <c r="B190" s="26"/>
      <c r="C190" s="26"/>
      <c r="D190" s="27"/>
      <c r="E190" s="28"/>
      <c r="F190" s="29"/>
      <c r="G190" s="30"/>
      <c r="H190" s="30"/>
      <c r="I190" s="30"/>
      <c r="J190" s="30"/>
      <c r="K190" s="49"/>
      <c r="L190" s="30"/>
      <c r="M190" s="30"/>
      <c r="N190" s="30"/>
      <c r="O190" s="30"/>
      <c r="P190" s="30"/>
      <c r="Q190" s="29"/>
      <c r="R190" s="1"/>
    </row>
    <row r="191" spans="1:18" ht="18.75">
      <c r="A191" s="3"/>
      <c r="B191" s="26"/>
      <c r="C191" s="26"/>
      <c r="D191" s="27"/>
      <c r="E191" s="28"/>
      <c r="F191" s="29"/>
      <c r="G191" s="30"/>
      <c r="H191" s="30"/>
      <c r="I191" s="30"/>
      <c r="J191" s="30"/>
      <c r="K191" s="29"/>
      <c r="L191" s="30"/>
      <c r="M191" s="30"/>
      <c r="N191" s="30"/>
      <c r="O191" s="30"/>
      <c r="P191" s="30"/>
      <c r="Q191" s="29"/>
      <c r="R191" s="1"/>
    </row>
    <row r="192" spans="1:18" ht="18.75">
      <c r="A192" s="3"/>
      <c r="B192" s="26"/>
      <c r="C192" s="26"/>
      <c r="D192" s="27"/>
      <c r="E192" s="28"/>
      <c r="F192" s="29"/>
      <c r="G192" s="30"/>
      <c r="H192" s="30"/>
      <c r="I192" s="30"/>
      <c r="J192" s="30"/>
      <c r="K192" s="29"/>
      <c r="L192" s="30"/>
      <c r="M192" s="30"/>
      <c r="N192" s="30"/>
      <c r="O192" s="60"/>
      <c r="P192" s="61"/>
      <c r="Q192" s="29"/>
      <c r="R192" s="1"/>
    </row>
    <row r="193" spans="1:18" ht="18.75">
      <c r="A193" s="3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3"/>
      <c r="R193" s="1"/>
    </row>
    <row r="194" spans="1:18" ht="18.75">
      <c r="A194" s="3"/>
      <c r="B194" s="62"/>
      <c r="C194" s="62"/>
      <c r="D194" s="62"/>
      <c r="E194" s="62"/>
      <c r="F194" s="63"/>
      <c r="G194" s="62"/>
      <c r="H194" s="62"/>
      <c r="I194" s="62"/>
      <c r="J194" s="62"/>
      <c r="K194" s="63"/>
      <c r="L194" s="62"/>
      <c r="M194" s="43"/>
      <c r="N194" s="43"/>
      <c r="O194" s="43"/>
      <c r="P194" s="62"/>
      <c r="Q194" s="62"/>
      <c r="R194" s="1"/>
    </row>
    <row r="195" spans="1:18" ht="18.75">
      <c r="A195" s="3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43"/>
      <c r="N195" s="43"/>
      <c r="O195" s="62"/>
      <c r="P195" s="62"/>
      <c r="Q195" s="62"/>
      <c r="R195" s="1"/>
    </row>
    <row r="196" spans="1:18" ht="18.75">
      <c r="A196" s="3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43"/>
      <c r="N196" s="43"/>
      <c r="O196" s="62"/>
      <c r="P196" s="62"/>
      <c r="Q196" s="62"/>
      <c r="R196" s="1"/>
    </row>
    <row r="197" spans="1:18" ht="18.75">
      <c r="A197" s="3"/>
      <c r="B197" s="43"/>
      <c r="C197" s="43"/>
      <c r="D197" s="43"/>
      <c r="E197" s="43"/>
      <c r="F197" s="44"/>
      <c r="G197" s="43"/>
      <c r="H197" s="43"/>
      <c r="I197" s="43"/>
      <c r="J197" s="43"/>
      <c r="K197" s="44"/>
      <c r="L197" s="43"/>
      <c r="M197" s="43"/>
      <c r="N197" s="43"/>
      <c r="O197" s="43"/>
      <c r="P197" s="43"/>
      <c r="Q197" s="44"/>
      <c r="R197" s="1"/>
    </row>
    <row r="198" spans="1:18" ht="18.75">
      <c r="A198" s="3"/>
      <c r="B198" s="45"/>
      <c r="C198" s="45"/>
      <c r="D198" s="50"/>
      <c r="E198" s="48"/>
      <c r="F198" s="49"/>
      <c r="G198" s="41"/>
      <c r="H198" s="41"/>
      <c r="I198" s="41"/>
      <c r="J198" s="41"/>
      <c r="K198" s="49"/>
      <c r="L198" s="41"/>
      <c r="M198" s="41"/>
      <c r="N198" s="41"/>
      <c r="O198" s="41"/>
      <c r="P198" s="41"/>
      <c r="Q198" s="49"/>
      <c r="R198" s="1"/>
    </row>
    <row r="199" spans="1:18" ht="18.75">
      <c r="A199" s="3"/>
      <c r="B199" s="51"/>
      <c r="C199" s="26"/>
      <c r="D199" s="51"/>
      <c r="E199" s="28"/>
      <c r="F199" s="49"/>
      <c r="G199" s="41"/>
      <c r="H199" s="41"/>
      <c r="I199" s="41"/>
      <c r="J199" s="41"/>
      <c r="K199" s="29"/>
      <c r="L199" s="30"/>
      <c r="M199" s="30"/>
      <c r="N199" s="30"/>
      <c r="O199" s="30"/>
      <c r="P199" s="30"/>
      <c r="Q199" s="49"/>
      <c r="R199" s="1"/>
    </row>
    <row r="200" spans="1:18" ht="18.75">
      <c r="A200" s="3"/>
      <c r="B200" s="51"/>
      <c r="C200" s="26"/>
      <c r="D200" s="51"/>
      <c r="E200" s="28"/>
      <c r="F200" s="29"/>
      <c r="G200" s="30"/>
      <c r="H200" s="41"/>
      <c r="I200" s="41"/>
      <c r="J200" s="41"/>
      <c r="K200" s="29"/>
      <c r="L200" s="30"/>
      <c r="M200" s="30"/>
      <c r="N200" s="30"/>
      <c r="O200" s="30"/>
      <c r="P200" s="30"/>
      <c r="Q200" s="29"/>
      <c r="R200" s="1"/>
    </row>
    <row r="201" spans="1:18" ht="18.75">
      <c r="A201" s="3"/>
      <c r="B201" s="58"/>
      <c r="C201" s="58"/>
      <c r="D201" s="58"/>
      <c r="E201" s="59"/>
      <c r="F201" s="49"/>
      <c r="G201" s="41"/>
      <c r="H201" s="41"/>
      <c r="I201" s="41"/>
      <c r="J201" s="41"/>
      <c r="K201" s="29"/>
      <c r="L201" s="30"/>
      <c r="M201" s="30"/>
      <c r="N201" s="30"/>
      <c r="O201" s="30"/>
      <c r="P201" s="30"/>
      <c r="Q201" s="49"/>
      <c r="R201" s="1"/>
    </row>
    <row r="202" spans="1:18" ht="18.75">
      <c r="A202" s="3"/>
      <c r="B202" s="45"/>
      <c r="C202" s="45"/>
      <c r="D202" s="50"/>
      <c r="E202" s="48"/>
      <c r="F202" s="49"/>
      <c r="G202" s="41"/>
      <c r="H202" s="41"/>
      <c r="I202" s="41"/>
      <c r="J202" s="41"/>
      <c r="K202" s="49"/>
      <c r="L202" s="41"/>
      <c r="M202" s="41"/>
      <c r="N202" s="41"/>
      <c r="O202" s="41"/>
      <c r="P202" s="41"/>
      <c r="Q202" s="49"/>
      <c r="R202" s="1"/>
    </row>
    <row r="203" spans="1:18" ht="18.75">
      <c r="A203" s="3"/>
      <c r="B203" s="45"/>
      <c r="C203" s="45"/>
      <c r="D203" s="50"/>
      <c r="E203" s="48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1"/>
    </row>
    <row r="204" spans="1:18" ht="18.75">
      <c r="A204" s="3"/>
      <c r="B204" s="45"/>
      <c r="C204" s="45"/>
      <c r="D204" s="50"/>
      <c r="E204" s="28"/>
      <c r="F204" s="29"/>
      <c r="G204" s="30"/>
      <c r="H204" s="30"/>
      <c r="I204" s="41"/>
      <c r="J204" s="41"/>
      <c r="K204" s="49"/>
      <c r="L204" s="41"/>
      <c r="M204" s="41"/>
      <c r="N204" s="41"/>
      <c r="O204" s="41"/>
      <c r="P204" s="41"/>
      <c r="Q204" s="49"/>
      <c r="R204" s="1"/>
    </row>
    <row r="205" spans="1:18" ht="18.75">
      <c r="A205" s="3"/>
      <c r="B205" s="45"/>
      <c r="C205" s="45"/>
      <c r="D205" s="50"/>
      <c r="E205" s="28"/>
      <c r="F205" s="29"/>
      <c r="G205" s="30"/>
      <c r="H205" s="30"/>
      <c r="I205" s="41"/>
      <c r="J205" s="41"/>
      <c r="K205" s="49"/>
      <c r="L205" s="41"/>
      <c r="M205" s="41"/>
      <c r="N205" s="41"/>
      <c r="O205" s="41"/>
      <c r="P205" s="41"/>
      <c r="Q205" s="49"/>
      <c r="R205" s="1"/>
    </row>
    <row r="206" spans="1:18" ht="18.75">
      <c r="A206" s="3"/>
      <c r="B206" s="45"/>
      <c r="C206" s="45"/>
      <c r="D206" s="50"/>
      <c r="E206" s="28"/>
      <c r="F206" s="29"/>
      <c r="G206" s="30"/>
      <c r="H206" s="30"/>
      <c r="I206" s="41"/>
      <c r="J206" s="41"/>
      <c r="K206" s="49"/>
      <c r="L206" s="41"/>
      <c r="M206" s="41"/>
      <c r="N206" s="41"/>
      <c r="O206" s="41"/>
      <c r="P206" s="41"/>
      <c r="Q206" s="49"/>
      <c r="R206" s="1"/>
    </row>
    <row r="207" spans="1:18" ht="18.75">
      <c r="A207" s="3"/>
      <c r="B207" s="45"/>
      <c r="C207" s="45"/>
      <c r="D207" s="50"/>
      <c r="E207" s="28"/>
      <c r="F207" s="29"/>
      <c r="G207" s="30"/>
      <c r="H207" s="30"/>
      <c r="I207" s="41"/>
      <c r="J207" s="41"/>
      <c r="K207" s="49"/>
      <c r="L207" s="41"/>
      <c r="M207" s="41"/>
      <c r="N207" s="41"/>
      <c r="O207" s="41"/>
      <c r="P207" s="41"/>
      <c r="Q207" s="49"/>
      <c r="R207" s="1"/>
    </row>
    <row r="208" spans="1:18" ht="18.75">
      <c r="A208" s="3"/>
      <c r="B208" s="45"/>
      <c r="C208" s="45"/>
      <c r="D208" s="50"/>
      <c r="E208" s="28"/>
      <c r="F208" s="29"/>
      <c r="G208" s="30"/>
      <c r="H208" s="30"/>
      <c r="I208" s="41"/>
      <c r="J208" s="41"/>
      <c r="K208" s="49"/>
      <c r="L208" s="41"/>
      <c r="M208" s="41"/>
      <c r="N208" s="41"/>
      <c r="O208" s="41"/>
      <c r="P208" s="41"/>
      <c r="Q208" s="49"/>
      <c r="R208" s="1"/>
    </row>
    <row r="209" spans="1:18" ht="18.75">
      <c r="A209" s="3"/>
      <c r="B209" s="45"/>
      <c r="C209" s="45"/>
      <c r="D209" s="50"/>
      <c r="E209" s="28"/>
      <c r="F209" s="29"/>
      <c r="G209" s="30"/>
      <c r="H209" s="30"/>
      <c r="I209" s="41"/>
      <c r="J209" s="41"/>
      <c r="K209" s="49"/>
      <c r="L209" s="41"/>
      <c r="M209" s="41"/>
      <c r="N209" s="41"/>
      <c r="O209" s="41"/>
      <c r="P209" s="41"/>
      <c r="Q209" s="49"/>
      <c r="R209" s="1"/>
    </row>
    <row r="210" spans="1:18" ht="18.75">
      <c r="A210" s="3"/>
      <c r="B210" s="45"/>
      <c r="C210" s="45"/>
      <c r="D210" s="50"/>
      <c r="E210" s="28"/>
      <c r="F210" s="29"/>
      <c r="G210" s="30"/>
      <c r="H210" s="30"/>
      <c r="I210" s="41"/>
      <c r="J210" s="41"/>
      <c r="K210" s="49"/>
      <c r="L210" s="41"/>
      <c r="M210" s="41"/>
      <c r="N210" s="41"/>
      <c r="O210" s="41"/>
      <c r="P210" s="41"/>
      <c r="Q210" s="49"/>
      <c r="R210" s="1"/>
    </row>
    <row r="211" spans="1:18" ht="18.75">
      <c r="A211" s="3"/>
      <c r="B211" s="45"/>
      <c r="C211" s="45"/>
      <c r="D211" s="50"/>
      <c r="E211" s="28"/>
      <c r="F211" s="29"/>
      <c r="G211" s="30"/>
      <c r="H211" s="30"/>
      <c r="I211" s="41"/>
      <c r="J211" s="41"/>
      <c r="K211" s="49"/>
      <c r="L211" s="41"/>
      <c r="M211" s="41"/>
      <c r="N211" s="41"/>
      <c r="O211" s="41"/>
      <c r="P211" s="41"/>
      <c r="Q211" s="29"/>
      <c r="R211" s="1"/>
    </row>
    <row r="212" spans="1:18" ht="18.75">
      <c r="A212" s="3"/>
      <c r="B212" s="45"/>
      <c r="C212" s="45"/>
      <c r="D212" s="50"/>
      <c r="E212" s="28"/>
      <c r="F212" s="29"/>
      <c r="G212" s="30"/>
      <c r="H212" s="30"/>
      <c r="I212" s="41"/>
      <c r="J212" s="41"/>
      <c r="K212" s="49"/>
      <c r="L212" s="41"/>
      <c r="M212" s="41"/>
      <c r="N212" s="41"/>
      <c r="O212" s="41"/>
      <c r="P212" s="41"/>
      <c r="Q212" s="29"/>
      <c r="R212" s="1"/>
    </row>
    <row r="213" spans="1:18" ht="18.75">
      <c r="A213" s="3"/>
      <c r="B213" s="45"/>
      <c r="C213" s="45"/>
      <c r="D213" s="50"/>
      <c r="E213" s="28"/>
      <c r="F213" s="29"/>
      <c r="G213" s="30"/>
      <c r="H213" s="30"/>
      <c r="I213" s="41"/>
      <c r="J213" s="41"/>
      <c r="K213" s="49"/>
      <c r="L213" s="41"/>
      <c r="M213" s="41"/>
      <c r="N213" s="41"/>
      <c r="O213" s="41"/>
      <c r="P213" s="41"/>
      <c r="Q213" s="29"/>
      <c r="R213" s="1"/>
    </row>
    <row r="214" spans="1:18" ht="18.75">
      <c r="A214" s="3"/>
      <c r="B214" s="45"/>
      <c r="C214" s="45"/>
      <c r="D214" s="50"/>
      <c r="E214" s="28"/>
      <c r="F214" s="29"/>
      <c r="G214" s="30"/>
      <c r="H214" s="30"/>
      <c r="I214" s="41"/>
      <c r="J214" s="41"/>
      <c r="K214" s="49"/>
      <c r="L214" s="41"/>
      <c r="M214" s="41"/>
      <c r="N214" s="41"/>
      <c r="O214" s="41"/>
      <c r="P214" s="41"/>
      <c r="Q214" s="29"/>
      <c r="R214" s="1"/>
    </row>
    <row r="215" spans="1:18" ht="18.75">
      <c r="A215" s="3"/>
      <c r="B215" s="45"/>
      <c r="C215" s="45"/>
      <c r="D215" s="50"/>
      <c r="E215" s="28"/>
      <c r="F215" s="29"/>
      <c r="G215" s="30"/>
      <c r="H215" s="30"/>
      <c r="I215" s="41"/>
      <c r="J215" s="41"/>
      <c r="K215" s="49"/>
      <c r="L215" s="41"/>
      <c r="M215" s="41"/>
      <c r="N215" s="41"/>
      <c r="O215" s="41"/>
      <c r="P215" s="41"/>
      <c r="Q215" s="29"/>
      <c r="R215" s="1"/>
    </row>
    <row r="216" spans="1:18" ht="18.75">
      <c r="A216" s="3"/>
      <c r="B216" s="45"/>
      <c r="C216" s="45"/>
      <c r="D216" s="50"/>
      <c r="E216" s="28"/>
      <c r="F216" s="29"/>
      <c r="G216" s="30"/>
      <c r="H216" s="30"/>
      <c r="I216" s="41"/>
      <c r="J216" s="41"/>
      <c r="K216" s="49"/>
      <c r="L216" s="41"/>
      <c r="M216" s="41"/>
      <c r="N216" s="41"/>
      <c r="O216" s="41"/>
      <c r="P216" s="41"/>
      <c r="Q216" s="29"/>
      <c r="R216" s="1"/>
    </row>
    <row r="217" spans="1:18" ht="18.75">
      <c r="A217" s="3"/>
      <c r="B217" s="52"/>
      <c r="C217" s="53"/>
      <c r="D217" s="54"/>
      <c r="E217" s="55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1"/>
    </row>
    <row r="218" spans="1:18" ht="18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1"/>
    </row>
    <row r="219" spans="1:18" ht="18.75">
      <c r="A219" s="3"/>
      <c r="B219" s="3"/>
      <c r="C219" s="3"/>
      <c r="D219" s="3"/>
      <c r="E219" s="3"/>
      <c r="F219" s="3"/>
      <c r="G219" s="5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1"/>
    </row>
    <row r="220" spans="1:18" ht="18.75">
      <c r="A220" s="3"/>
      <c r="B220" s="3"/>
      <c r="C220" s="56"/>
      <c r="D220" s="3"/>
      <c r="E220" s="3"/>
      <c r="F220" s="3"/>
      <c r="G220" s="3"/>
      <c r="H220" s="3"/>
      <c r="I220" s="3"/>
      <c r="J220" s="56"/>
      <c r="K220" s="3"/>
      <c r="L220" s="3"/>
      <c r="M220" s="3"/>
      <c r="N220" s="3"/>
      <c r="O220" s="3"/>
      <c r="P220" s="3"/>
      <c r="Q220" s="3"/>
      <c r="R220" s="1"/>
    </row>
    <row r="221" spans="1:18" ht="18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1"/>
    </row>
    <row r="222" spans="1:18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1"/>
    </row>
    <row r="223" spans="1:18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O223" s="1"/>
      <c r="P223" s="1"/>
      <c r="Q223" s="1"/>
      <c r="R223" s="1"/>
    </row>
    <row r="224" spans="1:18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O224" s="1"/>
      <c r="P224" s="1"/>
      <c r="Q224" s="1"/>
      <c r="R224" s="1"/>
    </row>
    <row r="225" spans="2:18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O225" s="1"/>
      <c r="P225" s="1"/>
      <c r="Q225" s="1"/>
      <c r="R225" s="1"/>
    </row>
    <row r="226" spans="2:18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O226" s="1"/>
      <c r="P226" s="1"/>
      <c r="Q226" s="1"/>
      <c r="R226" s="1"/>
    </row>
    <row r="227" spans="2:18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O227" s="1"/>
      <c r="P227" s="1"/>
      <c r="Q227" s="1"/>
      <c r="R227" s="1"/>
    </row>
    <row r="228" spans="2:18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O228" s="1"/>
      <c r="P228" s="1"/>
      <c r="Q228" s="1"/>
      <c r="R228" s="1"/>
    </row>
  </sheetData>
  <mergeCells count="148">
    <mergeCell ref="B7:Q7"/>
    <mergeCell ref="B8:Q8"/>
    <mergeCell ref="B10:B13"/>
    <mergeCell ref="C10:C13"/>
    <mergeCell ref="D10:D13"/>
    <mergeCell ref="E10:E13"/>
    <mergeCell ref="F10:J10"/>
    <mergeCell ref="K10:P10"/>
    <mergeCell ref="Q10:Q13"/>
    <mergeCell ref="F11:F13"/>
    <mergeCell ref="G11:G13"/>
    <mergeCell ref="H11:I11"/>
    <mergeCell ref="J11:J13"/>
    <mergeCell ref="B32:B35"/>
    <mergeCell ref="C32:C35"/>
    <mergeCell ref="D32:D35"/>
    <mergeCell ref="E32:E35"/>
    <mergeCell ref="F32:J32"/>
    <mergeCell ref="K11:K13"/>
    <mergeCell ref="L11:L13"/>
    <mergeCell ref="P11:P13"/>
    <mergeCell ref="Q32:Q35"/>
    <mergeCell ref="F33:F35"/>
    <mergeCell ref="G33:G35"/>
    <mergeCell ref="H33:I33"/>
    <mergeCell ref="J33:J35"/>
    <mergeCell ref="K33:K35"/>
    <mergeCell ref="L33:L35"/>
    <mergeCell ref="P33:P35"/>
    <mergeCell ref="H34:H35"/>
    <mergeCell ref="I34:I35"/>
    <mergeCell ref="O34:O35"/>
    <mergeCell ref="O31:P31"/>
    <mergeCell ref="K32:P32"/>
    <mergeCell ref="H12:H13"/>
    <mergeCell ref="I12:I13"/>
    <mergeCell ref="O12:O13"/>
    <mergeCell ref="B74:Q74"/>
    <mergeCell ref="B75:Q75"/>
    <mergeCell ref="B77:B80"/>
    <mergeCell ref="C77:C80"/>
    <mergeCell ref="D77:D80"/>
    <mergeCell ref="E77:E80"/>
    <mergeCell ref="F77:J77"/>
    <mergeCell ref="K77:P77"/>
    <mergeCell ref="Q77:Q80"/>
    <mergeCell ref="F78:F80"/>
    <mergeCell ref="G78:G80"/>
    <mergeCell ref="H78:I78"/>
    <mergeCell ref="J78:J80"/>
    <mergeCell ref="K78:K80"/>
    <mergeCell ref="L78:L80"/>
    <mergeCell ref="P78:P80"/>
    <mergeCell ref="H79:H80"/>
    <mergeCell ref="I79:I80"/>
    <mergeCell ref="O79:O80"/>
    <mergeCell ref="O98:P98"/>
    <mergeCell ref="B99:B102"/>
    <mergeCell ref="C99:C102"/>
    <mergeCell ref="D99:D102"/>
    <mergeCell ref="E99:E102"/>
    <mergeCell ref="F99:J99"/>
    <mergeCell ref="K99:P99"/>
    <mergeCell ref="Q99:Q102"/>
    <mergeCell ref="F100:F102"/>
    <mergeCell ref="G100:G102"/>
    <mergeCell ref="H100:I100"/>
    <mergeCell ref="J100:J102"/>
    <mergeCell ref="K100:K102"/>
    <mergeCell ref="L100:L102"/>
    <mergeCell ref="P100:P102"/>
    <mergeCell ref="H101:H102"/>
    <mergeCell ref="I101:I102"/>
    <mergeCell ref="O101:O102"/>
    <mergeCell ref="B119:Q119"/>
    <mergeCell ref="B120:Q120"/>
    <mergeCell ref="B122:B125"/>
    <mergeCell ref="C122:C125"/>
    <mergeCell ref="D122:D125"/>
    <mergeCell ref="E122:E125"/>
    <mergeCell ref="F122:J122"/>
    <mergeCell ref="K122:P122"/>
    <mergeCell ref="Q122:Q125"/>
    <mergeCell ref="F123:F125"/>
    <mergeCell ref="G123:G125"/>
    <mergeCell ref="H123:I123"/>
    <mergeCell ref="J123:J125"/>
    <mergeCell ref="K123:K125"/>
    <mergeCell ref="L123:L125"/>
    <mergeCell ref="P123:P125"/>
    <mergeCell ref="H124:H125"/>
    <mergeCell ref="I124:I125"/>
    <mergeCell ref="O124:O125"/>
    <mergeCell ref="O143:P143"/>
    <mergeCell ref="B144:B147"/>
    <mergeCell ref="C144:C147"/>
    <mergeCell ref="D144:D147"/>
    <mergeCell ref="E144:E147"/>
    <mergeCell ref="F144:J144"/>
    <mergeCell ref="K144:P144"/>
    <mergeCell ref="Q144:Q147"/>
    <mergeCell ref="F145:F147"/>
    <mergeCell ref="G145:G147"/>
    <mergeCell ref="H145:I145"/>
    <mergeCell ref="J145:J147"/>
    <mergeCell ref="K145:K147"/>
    <mergeCell ref="L145:L147"/>
    <mergeCell ref="P145:P147"/>
    <mergeCell ref="H146:H147"/>
    <mergeCell ref="I146:I147"/>
    <mergeCell ref="O146:O147"/>
    <mergeCell ref="B168:Q168"/>
    <mergeCell ref="B169:Q169"/>
    <mergeCell ref="B171:B174"/>
    <mergeCell ref="C171:C174"/>
    <mergeCell ref="D171:D174"/>
    <mergeCell ref="E171:E174"/>
    <mergeCell ref="F171:J171"/>
    <mergeCell ref="K171:P171"/>
    <mergeCell ref="Q171:Q174"/>
    <mergeCell ref="F172:F174"/>
    <mergeCell ref="G172:G174"/>
    <mergeCell ref="H172:I172"/>
    <mergeCell ref="J172:J174"/>
    <mergeCell ref="K172:K174"/>
    <mergeCell ref="L172:L174"/>
    <mergeCell ref="P172:P174"/>
    <mergeCell ref="H173:H174"/>
    <mergeCell ref="I173:I174"/>
    <mergeCell ref="O173:O174"/>
    <mergeCell ref="O192:P192"/>
    <mergeCell ref="B193:B196"/>
    <mergeCell ref="C193:C196"/>
    <mergeCell ref="D193:D196"/>
    <mergeCell ref="E193:E196"/>
    <mergeCell ref="F193:J193"/>
    <mergeCell ref="K193:P193"/>
    <mergeCell ref="Q193:Q196"/>
    <mergeCell ref="F194:F196"/>
    <mergeCell ref="G194:G196"/>
    <mergeCell ref="H194:I194"/>
    <mergeCell ref="J194:J196"/>
    <mergeCell ref="K194:K196"/>
    <mergeCell ref="L194:L196"/>
    <mergeCell ref="P194:P196"/>
    <mergeCell ref="H195:H196"/>
    <mergeCell ref="I195:I196"/>
    <mergeCell ref="O195:O196"/>
  </mergeCells>
  <printOptions horizontalCentered="1" verticalCentered="1"/>
  <pageMargins left="7.874015748031496E-2" right="7.874015748031496E-2" top="0.39370078740157483" bottom="0.19685039370078741" header="0" footer="0"/>
  <pageSetup paperSize="9" scale="38" fitToHeight="500" orientation="landscape" r:id="rId1"/>
  <rowBreaks count="1" manualBreakCount="1">
    <brk id="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Glav_BUG</dc:creator>
  <cp:lastModifiedBy>Пользователь Windows</cp:lastModifiedBy>
  <cp:lastPrinted>2019-12-24T11:29:07Z</cp:lastPrinted>
  <dcterms:created xsi:type="dcterms:W3CDTF">2018-12-22T05:38:20Z</dcterms:created>
  <dcterms:modified xsi:type="dcterms:W3CDTF">2019-12-26T07:22:49Z</dcterms:modified>
</cp:coreProperties>
</file>